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3"/>
  <workbookPr/>
  <mc:AlternateContent xmlns:mc="http://schemas.openxmlformats.org/markup-compatibility/2006">
    <mc:Choice Requires="x15">
      <x15ac:absPath xmlns:x15ac="http://schemas.microsoft.com/office/spreadsheetml/2010/11/ac" url="https://wessexwater.sharepoint.com/sites/SC0003/F013/202425 APR and JAR/"/>
    </mc:Choice>
  </mc:AlternateContent>
  <xr:revisionPtr revIDLastSave="0" documentId="8_{13C65AB6-5F54-4499-BE31-64D0E78D6E30}" xr6:coauthVersionLast="47" xr6:coauthVersionMax="47" xr10:uidLastSave="{00000000-0000-0000-0000-000000000000}"/>
  <bookViews>
    <workbookView xWindow="-28920" yWindow="-120" windowWidth="29040" windowHeight="17520" firstSheet="3" activeTab="3"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<sst xmlns="http://schemas.openxmlformats.org/spreadsheetml/2006/main" count="3096" uniqueCount="613">
  <si>
    <t>Bioresources physical and contract information</t>
  </si>
  <si>
    <t>Wessex Water</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</si>
  <si>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</si>
  <si>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</si>
  <si>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</si>
  <si>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</si>
  <si>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</si>
  <si>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2024-25</t>
  </si>
  <si>
    <t>Date the spreadsheet was published</t>
  </si>
  <si>
    <t>Contact details for anyone wanting to discuss commercial opportunities arising from this information</t>
  </si>
  <si>
    <t>Bioresources@wessexwater.co.uk</t>
  </si>
  <si>
    <t>Any further details regarding any future procurement</t>
  </si>
  <si>
    <t>Please contact the email address above with any enquiries.
Any procurement exercises will be accompanied with an update to this information providing further details.</t>
  </si>
  <si>
    <t>Brief description of geographical boundary of data included here</t>
  </si>
  <si>
    <t>Wessex Water region comprises the counties of Somerset, Dorset, Wiltshire and parts of Hampshire and Gloucestershire. It is predominantly rural but includes the city of Bristol and the conurbation of  Poole and Bournemouth.</t>
  </si>
  <si>
    <t>Brief description of level of data assurance</t>
  </si>
  <si>
    <t>The tables are based on regulatory reported data supplemented with further information from company records.
The data provided has been subjected to internal review and also auditted by an independent 3rd party.</t>
  </si>
  <si>
    <t xml:space="preserve">Summary of significant changes since the most recently previously published version of the information and this version </t>
  </si>
  <si>
    <t>The AMP7 capital investment programme continues to progress, with this including completion of a number of Phosphorus removal schemes at WwTWs in the previous financial year.
The information published has been updated to reflect any changes in site process type and associated sludge production.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</si>
  <si>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</si>
  <si>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</si>
  <si>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</si>
  <si>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</si>
  <si>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In line with the Ofwat definitions/guidance, WwTWs that transport sludge to another WwTW for treatment have been excluded. This includes sites that transport to Keynsham and Saltford WwTWs, as sludge from these is discharged to the sewer system to Avonmouth WwTW.</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</si>
  <si>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</si>
  <si>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</si>
  <si>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</si>
  <si>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</si>
  <si>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</si>
  <si>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</si>
  <si>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</si>
  <si>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</si>
  <si>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</si>
  <si>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</si>
  <si>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</si>
  <si>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</si>
  <si>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</si>
  <si>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</si>
  <si>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</si>
  <si>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</si>
  <si>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</si>
  <si>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</si>
  <si>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</si>
  <si>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</si>
  <si>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</si>
  <si>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</si>
  <si>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</si>
  <si>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</si>
  <si>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</si>
  <si>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</si>
  <si>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</si>
  <si>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</si>
  <si>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</si>
  <si>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</si>
  <si>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</si>
  <si>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</si>
  <si>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</si>
  <si>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</si>
  <si>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</si>
  <si>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</si>
  <si>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</si>
  <si>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</si>
  <si>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</si>
  <si>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</si>
  <si>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</si>
  <si>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</si>
  <si>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</si>
  <si>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</si>
  <si>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</si>
  <si>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</si>
  <si>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</si>
  <si>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</si>
  <si>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</si>
  <si>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</si>
  <si>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ALMONDSBURY</t>
  </si>
  <si>
    <t>Measured</t>
  </si>
  <si>
    <t>Not recorded</t>
  </si>
  <si>
    <t>SB</t>
  </si>
  <si>
    <t>No</t>
  </si>
  <si>
    <t/>
  </si>
  <si>
    <t>06:00 - 18:00</t>
  </si>
  <si>
    <t>4 weekly</t>
  </si>
  <si>
    <t>AVONMOUTH</t>
  </si>
  <si>
    <t>Road - liquid</t>
  </si>
  <si>
    <t>KEYNSHAM</t>
  </si>
  <si>
    <t>ALVESTON</t>
  </si>
  <si>
    <t>3 weekly</t>
  </si>
  <si>
    <t>RATFYN</t>
  </si>
  <si>
    <t>AMESBURY</t>
  </si>
  <si>
    <t>SB - CPhos</t>
  </si>
  <si>
    <t>Weekly</t>
  </si>
  <si>
    <t>TROWBRIDGE</t>
  </si>
  <si>
    <t>Estimated</t>
  </si>
  <si>
    <t>SAS - ST</t>
  </si>
  <si>
    <t>24 hours per day</t>
  </si>
  <si>
    <t>n/a</t>
  </si>
  <si>
    <t>Pipeline</t>
  </si>
  <si>
    <t>SALTFORD</t>
  </si>
  <si>
    <t>BISHOPS LYDEARD</t>
  </si>
  <si>
    <t>SB - Cphos</t>
  </si>
  <si>
    <t>06:00 - 18:00 Mon - Fri</t>
  </si>
  <si>
    <t>TAUNTON</t>
  </si>
  <si>
    <t>BLACKHEATH</t>
  </si>
  <si>
    <t>BERRY HILL</t>
  </si>
  <si>
    <t>BOWERHILL</t>
  </si>
  <si>
    <t>SAS - CPhos</t>
  </si>
  <si>
    <t>MALMESBURY</t>
  </si>
  <si>
    <t>BOX</t>
  </si>
  <si>
    <t>BRADFORD-ON-AVON</t>
  </si>
  <si>
    <t>CHILTON TRINITY</t>
  </si>
  <si>
    <t>Daily</t>
  </si>
  <si>
    <t>BRUTON</t>
  </si>
  <si>
    <t>YEOVIL (VALE ROAD)</t>
  </si>
  <si>
    <t>BUTLEIGH</t>
  </si>
  <si>
    <t>5 weekly</t>
  </si>
  <si>
    <t>CALNE</t>
  </si>
  <si>
    <t>CAM VALLEY</t>
  </si>
  <si>
    <t>CSAS</t>
  </si>
  <si>
    <t>CANNINGTON</t>
  </si>
  <si>
    <t>CASTLE CARY</t>
  </si>
  <si>
    <t>Fortnightly</t>
  </si>
  <si>
    <t>CHARFIELD</t>
  </si>
  <si>
    <t>CHARMOUTH</t>
  </si>
  <si>
    <t>SAS</t>
  </si>
  <si>
    <t> weekly</t>
  </si>
  <si>
    <t>CHEDDAR</t>
  </si>
  <si>
    <t>CHEW STOKE</t>
  </si>
  <si>
    <t>CHILCOMPTON</t>
  </si>
  <si>
    <t>N/A</t>
  </si>
  <si>
    <t>CHIPPENHAM</t>
  </si>
  <si>
    <t>SAS - CPhos - ST</t>
  </si>
  <si>
    <t>CHRISTCHURCH</t>
  </si>
  <si>
    <t>COLEFORD</t>
  </si>
  <si>
    <t>COLERNE</t>
  </si>
  <si>
    <t>6 weekly</t>
  </si>
  <si>
    <t>COMPTON BASSETT</t>
  </si>
  <si>
    <t>CORFE MULLEN</t>
  </si>
  <si>
    <t>CREWKERNE</t>
  </si>
  <si>
    <t xml:space="preserve">3 Weekly </t>
  </si>
  <si>
    <t>CROMHALL</t>
  </si>
  <si>
    <t>DEVIZES</t>
  </si>
  <si>
    <t>DORCHESTER</t>
  </si>
  <si>
    <t>SB - CPhos - ST</t>
  </si>
  <si>
    <t>3 times a week</t>
  </si>
  <si>
    <t>DOWNTON</t>
  </si>
  <si>
    <t>EAST COKER</t>
  </si>
  <si>
    <t>EVERCREECH</t>
  </si>
  <si>
    <t>FORDINGBRIDGE</t>
  </si>
  <si>
    <t>FROME</t>
  </si>
  <si>
    <t>GILLINGHAM</t>
  </si>
  <si>
    <t>GLASTONBURY</t>
  </si>
  <si>
    <t>HOLDENHURST</t>
  </si>
  <si>
    <t>HURDCOTT</t>
  </si>
  <si>
    <t>ILCHESTER</t>
  </si>
  <si>
    <t>Bi-monthly</t>
  </si>
  <si>
    <t>ILMINSTER</t>
  </si>
  <si>
    <t>KEEVIL</t>
  </si>
  <si>
    <t>KINGSTON SEYMOUR</t>
  </si>
  <si>
    <t>KINSON</t>
  </si>
  <si>
    <t>LANGPORT</t>
  </si>
  <si>
    <t>LAVINGTON</t>
  </si>
  <si>
    <t>LYTCHETT MINSTER</t>
  </si>
  <si>
    <t>CSAS - PFT</t>
  </si>
  <si>
    <t>MARNHULL COMMON</t>
  </si>
  <si>
    <t>MARTOCK</t>
  </si>
  <si>
    <t>MELKSHAM</t>
  </si>
  <si>
    <t>MERE</t>
  </si>
  <si>
    <t>MERRIOTT</t>
  </si>
  <si>
    <t>MICHAELWOOD</t>
  </si>
  <si>
    <t>MILBORNE PORT</t>
  </si>
  <si>
    <t>MINEHEAD</t>
  </si>
  <si>
    <t>Road - cake</t>
  </si>
  <si>
    <t>NETHER STOWEY</t>
  </si>
  <si>
    <t> 182 days</t>
  </si>
  <si>
    <t>NETHERAVON</t>
  </si>
  <si>
    <t> Three weekly</t>
  </si>
  <si>
    <t>NORTH PETHERTON</t>
  </si>
  <si>
    <t>PALMERSFORD</t>
  </si>
  <si>
    <t>PAULTON</t>
  </si>
  <si>
    <t>PEWSEY</t>
  </si>
  <si>
    <t>POOLE</t>
  </si>
  <si>
    <t>PORTBURY WHARF</t>
  </si>
  <si>
    <t>POTTERNE</t>
  </si>
  <si>
    <t>PUCKLECHURCH</t>
  </si>
  <si>
    <t>RADSTOCK</t>
  </si>
  <si>
    <t>REDWICK</t>
  </si>
  <si>
    <t>RINGWOOD</t>
  </si>
  <si>
    <t>ROWDE</t>
  </si>
  <si>
    <t>SALISBURY</t>
  </si>
  <si>
    <t>SHAFTESBURY</t>
  </si>
  <si>
    <t>SHARPNESS</t>
  </si>
  <si>
    <t>SHEPTON MALLET</t>
  </si>
  <si>
    <t>SHERBORNE</t>
  </si>
  <si>
    <t>SHILLINGSTONE</t>
  </si>
  <si>
    <t>3 Weekly</t>
  </si>
  <si>
    <t>SHREWTON</t>
  </si>
  <si>
    <t>SOMERTON</t>
  </si>
  <si>
    <t>SOUTH PETHERTON</t>
  </si>
  <si>
    <t>STURMINSTER NEWTON</t>
  </si>
  <si>
    <t>SUTTON BENGER</t>
  </si>
  <si>
    <t>TARRANT CRAWFORD</t>
  </si>
  <si>
    <t>2 times a week</t>
  </si>
  <si>
    <t>TETBURY</t>
  </si>
  <si>
    <t>THINGLEY</t>
  </si>
  <si>
    <t>THORNBURY</t>
  </si>
  <si>
    <t>THORNFORD</t>
  </si>
  <si>
    <t>TISBURY</t>
  </si>
  <si>
    <t>WAREHAM</t>
  </si>
  <si>
    <t>SB + SAS</t>
  </si>
  <si>
    <t>WARMINSTER</t>
  </si>
  <si>
    <t>WELLINGTON</t>
  </si>
  <si>
    <t>WELLS</t>
  </si>
  <si>
    <t>WEST HUNTSPILL</t>
  </si>
  <si>
    <t>WESTBURY</t>
  </si>
  <si>
    <t>SB + SAS - CPhos - ST</t>
  </si>
  <si>
    <t>WEYMOUTH</t>
  </si>
  <si>
    <t>CSAS - ST</t>
  </si>
  <si>
    <t>Daily (weekdays)</t>
  </si>
  <si>
    <t>WICK ST LAWRENCE</t>
  </si>
  <si>
    <t>SAS - Offline</t>
  </si>
  <si>
    <t>WIMBORNE</t>
  </si>
  <si>
    <t>WINCANTON</t>
  </si>
  <si>
    <t>WINSCOMBE</t>
  </si>
  <si>
    <t>WINSLEY</t>
  </si>
  <si>
    <t>WISHFORD</t>
  </si>
  <si>
    <t>7 Weekly</t>
  </si>
  <si>
    <t>WIVELISCOMBE</t>
  </si>
  <si>
    <t>WOOL</t>
  </si>
  <si>
    <t>SAS - Cphos</t>
  </si>
  <si>
    <t>ROYAL WOOTTON BASSETT</t>
  </si>
  <si>
    <t>WOTTON UNDER EDGE</t>
  </si>
  <si>
    <t>WRINGTON</t>
  </si>
  <si>
    <t>YEOVIL (PEN MILL)</t>
  </si>
  <si>
    <t>PORLOCK</t>
  </si>
  <si>
    <t>LYNEHAM</t>
  </si>
  <si>
    <t>WESTON-SUPER-MARE</t>
  </si>
  <si>
    <t>CHARD</t>
  </si>
  <si>
    <t>BRIDPORT</t>
  </si>
  <si>
    <t>SWANAGE</t>
  </si>
  <si>
    <t>WATCHET</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</si>
  <si>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</si>
  <si>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</si>
  <si>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</si>
  <si>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</si>
  <si>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</si>
  <si>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</si>
  <si>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ABBOTSBURY</t>
  </si>
  <si>
    <t>ALL CANNINGS</t>
  </si>
  <si>
    <t>ALWESTON</t>
  </si>
  <si>
    <t>ASHILL</t>
  </si>
  <si>
    <t>ASHWICKE</t>
  </si>
  <si>
    <t>AUST</t>
  </si>
  <si>
    <t>BARFORD ST MARTIN</t>
  </si>
  <si>
    <t>BECKINGTON</t>
  </si>
  <si>
    <t>BERWICK ST JAMES</t>
  </si>
  <si>
    <t>BISHOPS CAUNDLE</t>
  </si>
  <si>
    <t>BOURTON</t>
  </si>
  <si>
    <t>BRADFORD ON TONE</t>
  </si>
  <si>
    <t>BROADMAYNE</t>
  </si>
  <si>
    <t>BROADWAY</t>
  </si>
  <si>
    <t>BUSHTON</t>
  </si>
  <si>
    <t>CANN</t>
  </si>
  <si>
    <t>CERNE ABBAS</t>
  </si>
  <si>
    <t>CHARLTON HORETHORNE</t>
  </si>
  <si>
    <t>CHIDEOCK</t>
  </si>
  <si>
    <t>CHILTHORNE DOMER</t>
  </si>
  <si>
    <t>CHILTON CANTELO</t>
  </si>
  <si>
    <t>COLLINGBOURNE DUCIS</t>
  </si>
  <si>
    <t>COMBE ST NICHOLAS</t>
  </si>
  <si>
    <t>CORFE CASTLE</t>
  </si>
  <si>
    <t>CORSCOMBE</t>
  </si>
  <si>
    <t>CORTON DENHAM</t>
  </si>
  <si>
    <t>CRANBORNE</t>
  </si>
  <si>
    <t>CRANMORE</t>
  </si>
  <si>
    <t>CROSCOMBE</t>
  </si>
  <si>
    <t>CROWCOMBE</t>
  </si>
  <si>
    <t>DILTON MARSH</t>
  </si>
  <si>
    <t>DITCHEAT</t>
  </si>
  <si>
    <t>DONYATT</t>
  </si>
  <si>
    <t>DOWLISH WAKE</t>
  </si>
  <si>
    <t>DRAYCOTT</t>
  </si>
  <si>
    <t>EAST CHINNOCK</t>
  </si>
  <si>
    <t>EAST KNOYLE</t>
  </si>
  <si>
    <t>EDFORD</t>
  </si>
  <si>
    <t>ERLESTOKE</t>
  </si>
  <si>
    <t>ETCHILHAMPTON</t>
  </si>
  <si>
    <t>EVERLEIGH</t>
  </si>
  <si>
    <t>EVERSHOT</t>
  </si>
  <si>
    <t>FITZHEAD</t>
  </si>
  <si>
    <t>FIVEHEAD</t>
  </si>
  <si>
    <t>FONTMELL MAGNA</t>
  </si>
  <si>
    <t>FOVANT</t>
  </si>
  <si>
    <t>FRESHFORD</t>
  </si>
  <si>
    <t>HALSE</t>
  </si>
  <si>
    <t>HASELBURY PLUCKNETT</t>
  </si>
  <si>
    <t>HATCH BEAUCHAMP</t>
  </si>
  <si>
    <t>HAZELBURY BRYAN</t>
  </si>
  <si>
    <t>HILMARTON</t>
  </si>
  <si>
    <t>HINDON</t>
  </si>
  <si>
    <t>ILTON</t>
  </si>
  <si>
    <t>IWERNE MINSTER</t>
  </si>
  <si>
    <t>KILVE</t>
  </si>
  <si>
    <t>LACOCK</t>
  </si>
  <si>
    <t>LANGFORD BUDVILLE</t>
  </si>
  <si>
    <t>LANGTON HERRING</t>
  </si>
  <si>
    <t>LEIGH ON MENDIP</t>
  </si>
  <si>
    <t>LEYHILL</t>
  </si>
  <si>
    <t>LONGBRIDGE</t>
  </si>
  <si>
    <t>LONGBURTON</t>
  </si>
  <si>
    <t>LOXTON</t>
  </si>
  <si>
    <t>LYDFORD</t>
  </si>
  <si>
    <t>MAIDEN BRADLEY</t>
  </si>
  <si>
    <t>MAIDEN NEWTON</t>
  </si>
  <si>
    <t>MARDEN</t>
  </si>
  <si>
    <t>MEARE</t>
  </si>
  <si>
    <t>MELLS</t>
  </si>
  <si>
    <t>MELPLASH</t>
  </si>
  <si>
    <t>MILBORNE ST ANDREW</t>
  </si>
  <si>
    <t>MILVERTON</t>
  </si>
  <si>
    <t>NORTH CADBURY</t>
  </si>
  <si>
    <t>NORTH NIBLEY</t>
  </si>
  <si>
    <t>NORTH WRAXALL</t>
  </si>
  <si>
    <t>NORTON ST PHILIP</t>
  </si>
  <si>
    <t>NUNNEY</t>
  </si>
  <si>
    <t>NYNEHEAD</t>
  </si>
  <si>
    <t>OAKHILL</t>
  </si>
  <si>
    <t>OVER STRATTON</t>
  </si>
  <si>
    <t>PIDDLEHINTON</t>
  </si>
  <si>
    <t>PILTON</t>
  </si>
  <si>
    <t>POYNTINGTON</t>
  </si>
  <si>
    <t>PUDDLETOWN</t>
  </si>
  <si>
    <t>PUNCKNOWLE</t>
  </si>
  <si>
    <t>RODE</t>
  </si>
  <si>
    <t>SANDHILL PARK</t>
  </si>
  <si>
    <t>SEEND</t>
  </si>
  <si>
    <t>SHROTON</t>
  </si>
  <si>
    <t>SIXPENNY HANDLEY</t>
  </si>
  <si>
    <t>SOUTH PERROTT</t>
  </si>
  <si>
    <t>SOUTH WRAXALL</t>
  </si>
  <si>
    <t>SPARKFORD</t>
  </si>
  <si>
    <t>STANDERWICK</t>
  </si>
  <si>
    <t>STANTON ST BERNARD</t>
  </si>
  <si>
    <t>STOGURSEY</t>
  </si>
  <si>
    <t>STOKE ST GREGORY</t>
  </si>
  <si>
    <t>STOURPAINE</t>
  </si>
  <si>
    <t>STOURTON CAUNDLE</t>
  </si>
  <si>
    <t>STUDLAND</t>
  </si>
  <si>
    <t>SUTTON BINGHAM</t>
  </si>
  <si>
    <t>SYDLING ST NICHOLAS</t>
  </si>
  <si>
    <t>TEMPLECOMBE</t>
  </si>
  <si>
    <t>TILSHEAD</t>
  </si>
  <si>
    <t>TINTINHULL ASH</t>
  </si>
  <si>
    <t>TOCKINGTON</t>
  </si>
  <si>
    <t>TOLLER PORCORUM</t>
  </si>
  <si>
    <t>TRENT</t>
  </si>
  <si>
    <t>UPAVON</t>
  </si>
  <si>
    <t>UPTON NOBLE</t>
  </si>
  <si>
    <t>URCHFONT</t>
  </si>
  <si>
    <t>WANSTROW</t>
  </si>
  <si>
    <t>WEDHAMPTON</t>
  </si>
  <si>
    <t>WEDMORE</t>
  </si>
  <si>
    <t>WELLOW</t>
  </si>
  <si>
    <t>WEST LAMBROOK</t>
  </si>
  <si>
    <t>WESTBURY-SUB-MENDIP</t>
  </si>
  <si>
    <t>WESTWOOD</t>
  </si>
  <si>
    <t>WICKWAR</t>
  </si>
  <si>
    <t>WOOKEY</t>
  </si>
  <si>
    <t>YEOVIL WITHOUT</t>
  </si>
  <si>
    <t>Sludge Treatment Centres</t>
  </si>
  <si>
    <t xml:space="preserve">This table sets out the data required for sludge treatment and sludge handling centres. Each centre must be filled in on a new row in the spreadsheet. </t>
  </si>
  <si>
    <t>The data is published against each STC as requested, but should be interpreted with caution as it does not account for logistical constraints.
For this reason the total annual capacity shortfall figures are provided as 'floating' values allocated on a regional basis, and it should be noted that this includes an aspiration to operate with a greater operational headroom.</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</si>
  <si>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</si>
  <si>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</si>
  <si>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</si>
  <si>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</si>
  <si>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</si>
  <si>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</si>
  <si>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</si>
  <si>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</si>
  <si>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</si>
  <si>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</si>
  <si>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</si>
  <si>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</si>
  <si>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</si>
  <si>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</si>
  <si>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</si>
  <si>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</si>
  <si>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</si>
  <si>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</si>
  <si>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</si>
  <si>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</si>
  <si>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</si>
  <si>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</si>
  <si>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</si>
  <si>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</si>
  <si>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</si>
  <si>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</si>
  <si>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</si>
  <si>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</si>
  <si>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</si>
  <si>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</si>
  <si>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</si>
  <si>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</si>
  <si>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</si>
  <si>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</si>
  <si>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</si>
  <si>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</si>
  <si>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</si>
  <si>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</si>
  <si>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</si>
  <si>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</si>
  <si>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</si>
  <si>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</si>
  <si>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</si>
  <si>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</si>
  <si>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</si>
  <si>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</si>
  <si>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</si>
  <si>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</si>
  <si>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</si>
  <si>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</si>
  <si>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</si>
  <si>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</si>
  <si>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</si>
  <si>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</si>
  <si>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</si>
  <si>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</si>
  <si>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</si>
  <si>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</si>
  <si>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</si>
  <si>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</si>
  <si>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</si>
  <si>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</si>
  <si>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</si>
  <si>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</si>
  <si>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</si>
  <si>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</si>
  <si>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</si>
  <si>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24hrs</t>
  </si>
  <si>
    <t>Treatment Centre</t>
  </si>
  <si>
    <t>Advanced AD</t>
  </si>
  <si>
    <t>1 - 8</t>
  </si>
  <si>
    <t>Land</t>
  </si>
  <si>
    <t>Road - treated cake</t>
  </si>
  <si>
    <t>West Huntspill</t>
  </si>
  <si>
    <t>Road - raw cake</t>
  </si>
  <si>
    <t>Conventional AD</t>
  </si>
  <si>
    <t>Ratfyn</t>
  </si>
  <si>
    <t>Finham (Severn Trent Water)</t>
  </si>
  <si>
    <t>07:00 - 17:00</t>
  </si>
  <si>
    <t>Liming</t>
  </si>
  <si>
    <t>1 - 30</t>
  </si>
  <si>
    <t>08:00 - 16:00</t>
  </si>
  <si>
    <t>Taunton</t>
  </si>
  <si>
    <t>Dewatering Centre</t>
  </si>
  <si>
    <t xml:space="preserve">Land </t>
  </si>
  <si>
    <t xml:space="preserve">N/A </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</si>
  <si>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</si>
  <si>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</si>
  <si>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</si>
  <si>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Wessex have a service contract with a supplier to haul sludge cake from treatment centres to disposal sites. The activity is fully directed by Wessex Water staff who instruct the supplier where to transport the cake - i.e. it is managed by Wessex Water. The same supplier spreads the bioresources, again under Wessex Water's direction. 
Ofwat guidance published 11 October 2017, Bioresources market information guidance, Section 3.5 Successful contracts, relating to the information we have to publish along with the volume of our sludge production, advises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As Wessex Water retains full control of the bioresources service we have not included the above contract in our published data.</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</si>
  <si>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</si>
  <si>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</si>
  <si>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</si>
  <si>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</si>
  <si>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</si>
  <si>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</si>
  <si>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</si>
  <si>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</si>
  <si>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</si>
  <si>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</si>
  <si>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</si>
  <si>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</si>
  <si>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</si>
  <si>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</si>
  <si>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</si>
  <si>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</si>
  <si>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</si>
  <si>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</si>
  <si>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</si>
  <si>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</si>
  <si>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</si>
  <si>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</si>
  <si>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</si>
  <si>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</si>
  <si>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</si>
  <si>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</si>
  <si>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</si>
  <si>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</si>
  <si>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</si>
  <si>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</si>
  <si>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</si>
  <si>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</si>
  <si>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</si>
  <si>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</si>
  <si>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</si>
  <si>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</si>
  <si>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</si>
  <si>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</si>
  <si>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</si>
  <si>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</si>
  <si>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</si>
  <si>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</si>
  <si>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</si>
  <si>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</si>
  <si>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</si>
  <si>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</si>
  <si>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</si>
  <si>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</si>
  <si>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</si>
  <si>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</si>
  <si>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</si>
  <si>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</si>
  <si>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</si>
  <si>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</si>
  <si>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</si>
  <si>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</si>
  <si>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</si>
  <si>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</si>
  <si>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</si>
  <si>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</si>
  <si>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</si>
  <si>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</si>
  <si>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</si>
  <si>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</si>
  <si>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</si>
  <si>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</si>
  <si>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</si>
  <si>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</si>
  <si>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</si>
  <si>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</si>
  <si>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</si>
  <si>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</si>
  <si>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</si>
  <si>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</si>
  <si>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</si>
  <si>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</si>
  <si>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</si>
  <si>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</si>
  <si>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</si>
  <si>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</si>
  <si>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</si>
  <si>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</si>
  <si>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</si>
  <si>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</si>
  <si>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</si>
  <si>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</si>
  <si>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</si>
  <si>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</si>
  <si>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</si>
  <si>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</si>
  <si>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</si>
  <si>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</si>
  <si>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</si>
  <si>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</si>
  <si>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</si>
  <si>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</si>
  <si>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</si>
  <si>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</si>
  <si>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</si>
  <si>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</si>
  <si>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</si>
  <si>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</si>
  <si>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</si>
  <si>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</si>
  <si>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</si>
  <si>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</si>
  <si>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</si>
  <si>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</si>
  <si>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</si>
  <si>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</si>
  <si>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</si>
  <si>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</si>
  <si>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</si>
  <si>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</si>
  <si>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</si>
  <si>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</si>
  <si>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</si>
  <si>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</si>
  <si>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</si>
  <si>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</si>
  <si>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</si>
  <si>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</si>
  <si>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Crude sewage activated sludge (i.e. no primary sludge is generated).</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</si>
  <si>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</si>
  <si>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</si>
  <si>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</si>
  <si>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</si>
  <si>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</si>
  <si>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</si>
  <si>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</si>
  <si>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</si>
  <si>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</si>
  <si>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</si>
  <si>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</si>
  <si>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</si>
  <si>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</si>
  <si>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</si>
  <si>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</si>
  <si>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</si>
  <si>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</si>
  <si>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</si>
  <si>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</si>
  <si>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</si>
  <si>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</si>
  <si>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</si>
  <si>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</si>
  <si>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</si>
  <si>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Thickening centre</t>
  </si>
  <si>
    <t>Dewatering centre</t>
  </si>
  <si>
    <t>NA</t>
  </si>
  <si>
    <t>Treatment centre</t>
  </si>
  <si>
    <t>Incinerator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</si>
</sst>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2">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u/>
      <sz val="11"/>
      <color theme="10"/>
      <name val="Arial"/>
      <family val="2"/>
    </font>
    <font>
      <sz val="8"/>
      <name val="Arial"/>
      <family val="2"/>
    </font>
    <font>
      <sz val="9"/>
      <color rgb="FF000000"/>
      <name val="Arial"/>
      <family val="2"/>
    </font>
    <font>
      <sz val="9"/>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DAEEF3"/>
        <bgColor rgb="FF000000"/>
      </patternFill>
    </fill>
    <fill>
      <patternFill patternType="solid">
        <fgColor rgb="FFD8E4BC"/>
        <bgColor rgb="FF000000"/>
      </patternFill>
    </fill>
    <fill>
      <patternFill patternType="solid">
        <fgColor rgb="FFFCD5B4"/>
        <bgColor rgb="FF000000"/>
      </patternFill>
    </fill>
    <fill>
      <patternFill patternType="solid">
        <fgColor rgb="FFFCEABF"/>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64"/>
      </left>
      <right style="thin">
        <color indexed="64"/>
      </right>
      <top style="thin">
        <color indexed="64"/>
      </top>
      <bottom/>
      <diagonal/>
    </border>
  </borders>
  <cellStyleXfs count="19">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9" fontId="1" fillId="0" borderId="0" applyFont="0" applyFill="0" applyBorder="0" applyAlignment="0" applyProtection="0"/>
    <xf numFmtId="0" fontId="28" fillId="0" borderId="0" applyNumberFormat="0" applyFill="0" applyBorder="0" applyAlignment="0" applyProtection="0"/>
    <xf numFmtId="0" fontId="18" fillId="0" borderId="0"/>
  </cellStyleXfs>
  <cellXfs count="156">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0" fillId="0" borderId="3" xfId="0" applyBorder="1" applyAlignment="1">
      <alignment wrapText="1"/>
    </xf>
    <xf numFmtId="0" fontId="12" fillId="3" borderId="12" xfId="1" applyFont="1" applyFill="1" applyBorder="1" applyAlignment="1">
      <alignment vertical="center"/>
    </xf>
    <xf numFmtId="0" fontId="3" fillId="4" borderId="0" xfId="1" applyFont="1" applyFill="1" applyAlignment="1">
      <alignment vertical="center"/>
    </xf>
    <xf numFmtId="0" fontId="12" fillId="3" borderId="13" xfId="1" applyFont="1" applyFill="1" applyBorder="1" applyAlignment="1">
      <alignment vertical="center" wrapText="1"/>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1" fillId="5" borderId="16" xfId="1" applyFont="1" applyFill="1" applyBorder="1" applyAlignment="1">
      <alignment vertical="center"/>
    </xf>
    <xf numFmtId="0" fontId="11" fillId="5" borderId="17" xfId="1" applyFont="1" applyFill="1" applyBorder="1" applyAlignment="1">
      <alignment vertical="center"/>
    </xf>
    <xf numFmtId="0" fontId="12" fillId="3" borderId="12"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19" xfId="1" applyFont="1" applyBorder="1" applyAlignment="1">
      <alignment vertical="center"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4" xfId="1" applyFont="1" applyBorder="1" applyAlignment="1">
      <alignment vertical="center" wrapText="1"/>
    </xf>
    <xf numFmtId="0" fontId="13" fillId="0" borderId="28" xfId="1" applyFont="1" applyBorder="1" applyAlignment="1">
      <alignment vertical="center" wrapText="1"/>
    </xf>
    <xf numFmtId="0" fontId="11" fillId="5" borderId="31" xfId="1" applyFont="1" applyFill="1" applyBorder="1" applyAlignment="1">
      <alignment vertical="center"/>
    </xf>
    <xf numFmtId="0" fontId="15" fillId="3" borderId="33" xfId="1" applyFont="1" applyFill="1" applyBorder="1" applyAlignment="1">
      <alignment vertical="center"/>
    </xf>
    <xf numFmtId="0" fontId="15" fillId="3" borderId="33" xfId="1" applyFont="1" applyFill="1" applyBorder="1" applyAlignment="1">
      <alignment horizontal="center" vertical="center"/>
    </xf>
    <xf numFmtId="0" fontId="15" fillId="3" borderId="38" xfId="1" applyFont="1" applyFill="1" applyBorder="1" applyAlignment="1">
      <alignment horizontal="center" vertical="center"/>
    </xf>
    <xf numFmtId="0" fontId="15" fillId="0" borderId="0" xfId="1" applyFont="1" applyAlignment="1">
      <alignment horizontal="left" vertical="center"/>
    </xf>
    <xf numFmtId="0" fontId="8" fillId="3" borderId="39"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2" xfId="2" applyFont="1" applyBorder="1" applyAlignment="1">
      <alignment horizontal="center" vertical="center"/>
    </xf>
    <xf numFmtId="0" fontId="9" fillId="0" borderId="43"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0" xfId="2" applyFont="1" applyBorder="1" applyAlignment="1">
      <alignment horizontal="center" vertical="center"/>
    </xf>
    <xf numFmtId="0" fontId="9"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4"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6" xfId="1" applyFont="1" applyFill="1" applyBorder="1" applyAlignment="1">
      <alignment horizontal="center" vertical="center" wrapText="1"/>
    </xf>
    <xf numFmtId="0" fontId="0" fillId="0" borderId="51" xfId="0" applyBorder="1" applyAlignment="1">
      <alignment vertical="center" wrapText="1"/>
    </xf>
    <xf numFmtId="0" fontId="8" fillId="3" borderId="57" xfId="1" applyFont="1" applyFill="1" applyBorder="1" applyAlignment="1">
      <alignment horizontal="center"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24" fillId="0" borderId="20" xfId="1" applyFont="1" applyBorder="1" applyAlignment="1">
      <alignment vertical="center" wrapText="1"/>
    </xf>
    <xf numFmtId="0" fontId="24" fillId="0" borderId="19"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17" fontId="11" fillId="5" borderId="17" xfId="1" applyNumberFormat="1" applyFont="1" applyFill="1" applyBorder="1" applyAlignment="1">
      <alignment horizontal="left" vertical="center"/>
    </xf>
    <xf numFmtId="0" fontId="28" fillId="5" borderId="17" xfId="17" applyFill="1" applyBorder="1" applyAlignment="1">
      <alignment vertical="center" wrapText="1"/>
    </xf>
    <xf numFmtId="0" fontId="11" fillId="5" borderId="17" xfId="1" applyFont="1" applyFill="1" applyBorder="1" applyAlignment="1">
      <alignment vertical="center" wrapText="1"/>
    </xf>
    <xf numFmtId="0" fontId="11" fillId="5" borderId="18" xfId="1" applyFont="1" applyFill="1" applyBorder="1" applyAlignment="1">
      <alignment vertical="center" wrapText="1"/>
    </xf>
    <xf numFmtId="0" fontId="11" fillId="5" borderId="3" xfId="1" applyFont="1" applyFill="1" applyBorder="1" applyAlignment="1">
      <alignment vertical="center" wrapText="1"/>
    </xf>
    <xf numFmtId="9" fontId="11" fillId="5" borderId="4" xfId="16" applyFont="1" applyFill="1" applyBorder="1" applyAlignment="1">
      <alignment vertical="center"/>
    </xf>
    <xf numFmtId="164" fontId="11" fillId="5" borderId="4" xfId="1" applyNumberFormat="1" applyFont="1" applyFill="1" applyBorder="1" applyAlignment="1">
      <alignment vertical="center"/>
    </xf>
    <xf numFmtId="1" fontId="11" fillId="5" borderId="4" xfId="1" applyNumberFormat="1" applyFont="1" applyFill="1" applyBorder="1" applyAlignment="1">
      <alignment vertical="center"/>
    </xf>
    <xf numFmtId="10" fontId="11" fillId="5" borderId="4" xfId="16" applyNumberFormat="1" applyFont="1" applyFill="1" applyBorder="1" applyAlignment="1">
      <alignment vertical="center"/>
    </xf>
    <xf numFmtId="1" fontId="0" fillId="0" borderId="0" xfId="0" applyNumberFormat="1"/>
    <xf numFmtId="16" fontId="11" fillId="5" borderId="4" xfId="1" applyNumberFormat="1" applyFont="1" applyFill="1" applyBorder="1" applyAlignment="1">
      <alignment vertical="center"/>
    </xf>
    <xf numFmtId="17" fontId="11" fillId="5" borderId="4" xfId="1" applyNumberFormat="1" applyFont="1" applyFill="1" applyBorder="1" applyAlignment="1">
      <alignment vertical="center"/>
    </xf>
    <xf numFmtId="0" fontId="18" fillId="12" borderId="1" xfId="0" applyFont="1" applyFill="1" applyBorder="1" applyAlignment="1">
      <alignment horizontal="center" vertical="center"/>
    </xf>
    <xf numFmtId="0" fontId="18" fillId="13" borderId="1" xfId="0" applyFont="1" applyFill="1" applyBorder="1" applyAlignment="1">
      <alignment horizontal="center" vertical="center"/>
    </xf>
    <xf numFmtId="0" fontId="18" fillId="14" borderId="1" xfId="0" applyFont="1" applyFill="1" applyBorder="1" applyAlignment="1">
      <alignment horizontal="center" vertical="center"/>
    </xf>
    <xf numFmtId="0" fontId="18" fillId="14" borderId="58" xfId="0" applyFont="1" applyFill="1" applyBorder="1" applyAlignment="1">
      <alignment horizontal="center" vertical="center"/>
    </xf>
    <xf numFmtId="0" fontId="30" fillId="15" borderId="4" xfId="0" applyFont="1" applyFill="1" applyBorder="1" applyAlignment="1">
      <alignment vertical="center"/>
    </xf>
    <xf numFmtId="1" fontId="30" fillId="15" borderId="4" xfId="0" applyNumberFormat="1" applyFont="1" applyFill="1" applyBorder="1" applyAlignment="1">
      <alignment vertical="center"/>
    </xf>
    <xf numFmtId="0" fontId="31" fillId="5" borderId="4" xfId="1" applyFont="1" applyFill="1" applyBorder="1" applyAlignment="1">
      <alignment vertical="center"/>
    </xf>
    <xf numFmtId="9" fontId="11" fillId="5" borderId="4" xfId="1" applyNumberFormat="1" applyFont="1" applyFill="1" applyBorder="1" applyAlignment="1">
      <alignment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29"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30" xfId="1" applyFont="1" applyFill="1" applyBorder="1" applyAlignment="1">
      <alignment horizontal="center" vertical="center"/>
    </xf>
    <xf numFmtId="0" fontId="11" fillId="5" borderId="44" xfId="1" applyFont="1" applyFill="1" applyBorder="1" applyAlignment="1">
      <alignment horizontal="left" vertical="top" wrapText="1"/>
    </xf>
    <xf numFmtId="0" fontId="11" fillId="5" borderId="0" xfId="1" applyFont="1" applyFill="1" applyAlignment="1">
      <alignment horizontal="left" vertical="top"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0" xfId="1" applyFont="1" applyFill="1" applyBorder="1" applyAlignment="1">
      <alignment vertical="top" wrapText="1"/>
    </xf>
    <xf numFmtId="0" fontId="11" fillId="5" borderId="41" xfId="1" applyFont="1" applyFill="1" applyBorder="1" applyAlignment="1">
      <alignment vertical="top"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11" fillId="5" borderId="40" xfId="1" applyFont="1" applyFill="1" applyBorder="1" applyAlignment="1">
      <alignment horizontal="left" vertical="center" wrapText="1"/>
    </xf>
    <xf numFmtId="0" fontId="11" fillId="5" borderId="41" xfId="1" applyFont="1" applyFill="1" applyBorder="1" applyAlignment="1">
      <alignment horizontal="left" vertical="center" wrapText="1"/>
    </xf>
    <xf numFmtId="0" fontId="11" fillId="5" borderId="42" xfId="1" applyFont="1" applyFill="1" applyBorder="1" applyAlignment="1">
      <alignment horizontal="left"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2" xfId="1" applyFont="1" applyFill="1" applyBorder="1" applyAlignment="1">
      <alignment horizontal="left" vertical="center"/>
    </xf>
    <xf numFmtId="0" fontId="15" fillId="3" borderId="27" xfId="1" applyFont="1" applyFill="1" applyBorder="1" applyAlignment="1">
      <alignment horizontal="left" vertical="center"/>
    </xf>
    <xf numFmtId="0" fontId="15" fillId="3" borderId="35" xfId="1" applyFont="1" applyFill="1" applyBorder="1" applyAlignment="1">
      <alignment horizontal="center"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48" xfId="1" applyFont="1" applyFill="1" applyBorder="1" applyAlignment="1">
      <alignment horizontal="center"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2" xfId="1" applyFont="1" applyFill="1" applyBorder="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3"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29" xfId="1" applyFont="1" applyFill="1" applyBorder="1" applyAlignment="1">
      <alignment horizontal="left" vertical="center"/>
    </xf>
    <xf numFmtId="0" fontId="15" fillId="3" borderId="30" xfId="1" applyFont="1" applyFill="1" applyBorder="1" applyAlignment="1">
      <alignment horizontal="left" vertical="center"/>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cellXfs>
  <cellStyles count="19">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Hyperlink" xfId="17" builtinId="8"/>
    <cellStyle name="Normal" xfId="0" builtinId="0"/>
    <cellStyle name="Normal 10 2" xfId="15" xr:uid="{00000000-0005-0000-0000-000007000000}"/>
    <cellStyle name="Normal 12" xfId="18" xr:uid="{39E299DD-3A95-48E2-813C-3BBD9D4E5E0D}"/>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xfId="16" builtinId="5"/>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4279651</xdr:colOff>
      <xdr:row>14</xdr:row>
      <xdr:rowOff>132535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oresources@wessex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opLeftCell="A7" zoomScale="80" zoomScaleNormal="80" workbookViewId="0">
      <selection activeCell="C8" sqref="C8"/>
    </sheetView>
  </sheetViews>
  <sheetFormatPr defaultRowHeight="14.1"/>
  <cols>
    <col min="2" max="2" width="51.125" customWidth="1"/>
    <col min="3" max="3" width="56.125" customWidth="1"/>
    <col min="4" max="4" width="5" customWidth="1"/>
    <col min="5" max="5" width="57.125" customWidth="1"/>
  </cols>
  <sheetData>
    <row r="1" spans="2:5" ht="38.1" customHeight="1">
      <c r="B1" s="18" t="s">
        <v>0</v>
      </c>
      <c r="C1" s="18"/>
      <c r="D1" s="18"/>
      <c r="E1" s="18" t="s">
        <v>1</v>
      </c>
    </row>
    <row r="3" spans="2:5" ht="14.45" thickBot="1"/>
    <row r="4" spans="2:5" ht="149.25" customHeight="1" thickBot="1">
      <c r="B4" s="17" t="s">
        <v>2</v>
      </c>
      <c r="C4" s="16" t="s">
        <v>3</v>
      </c>
      <c r="E4" s="55" t="s">
        <v>4</v>
      </c>
    </row>
    <row r="5" spans="2:5" ht="14.45" thickBot="1"/>
    <row r="6" spans="2:5" ht="31.35" customHeight="1">
      <c r="B6" s="19" t="s">
        <v>5</v>
      </c>
      <c r="C6" s="22" t="s">
        <v>1</v>
      </c>
      <c r="E6" s="106"/>
    </row>
    <row r="7" spans="2:5" ht="32.85" customHeight="1">
      <c r="B7" s="20" t="s">
        <v>6</v>
      </c>
      <c r="C7" s="23" t="s">
        <v>7</v>
      </c>
      <c r="E7" s="106"/>
    </row>
    <row r="8" spans="2:5" ht="22.35" customHeight="1">
      <c r="B8" s="20" t="s">
        <v>8</v>
      </c>
      <c r="C8" s="86"/>
      <c r="E8" s="106"/>
    </row>
    <row r="9" spans="2:5" ht="57">
      <c r="B9" s="20" t="s">
        <v>9</v>
      </c>
      <c r="C9" s="87" t="s">
        <v>10</v>
      </c>
      <c r="E9" s="106"/>
    </row>
    <row r="10" spans="2:5" ht="103.35" customHeight="1">
      <c r="B10" s="20" t="s">
        <v>11</v>
      </c>
      <c r="C10" s="88" t="s">
        <v>12</v>
      </c>
      <c r="E10" s="106"/>
    </row>
    <row r="11" spans="2:5" ht="75" customHeight="1" thickBot="1">
      <c r="B11" s="21" t="s">
        <v>13</v>
      </c>
      <c r="C11" s="89" t="s">
        <v>14</v>
      </c>
      <c r="E11" s="106"/>
    </row>
    <row r="12" spans="2:5" ht="19.5" thickBot="1">
      <c r="B12" s="3"/>
      <c r="E12" s="106"/>
    </row>
    <row r="13" spans="2:5" ht="75.75" customHeight="1" thickBot="1">
      <c r="B13" s="24" t="s">
        <v>15</v>
      </c>
      <c r="C13" s="90" t="s">
        <v>16</v>
      </c>
      <c r="E13" s="54"/>
    </row>
    <row r="14" spans="2:5" ht="14.45" thickBot="1"/>
    <row r="15" spans="2:5" ht="182.1" customHeight="1" thickBot="1">
      <c r="B15" s="24" t="s">
        <v>17</v>
      </c>
      <c r="C15" s="90" t="s">
        <v>18</v>
      </c>
    </row>
    <row r="19" spans="2:4" ht="14.45" thickBot="1"/>
    <row r="20" spans="2:4" ht="14.45" thickBot="1">
      <c r="B20" s="5"/>
      <c r="C20" s="14" t="s">
        <v>19</v>
      </c>
      <c r="D20" s="25"/>
    </row>
  </sheetData>
  <mergeCells count="1">
    <mergeCell ref="E6:E12"/>
  </mergeCells>
  <hyperlinks>
    <hyperlink ref="C9" r:id="rId1" xr:uid="{8E230086-0E50-44EE-80C6-7EC74663293C}"/>
  </hyperlinks>
  <pageMargins left="0.7" right="0.7" top="0.75" bottom="0.75" header="0.3" footer="0.3"/>
  <pageSetup paperSize="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30"/>
  <sheetViews>
    <sheetView showGridLines="0" topLeftCell="A65" zoomScale="80" zoomScaleNormal="80" workbookViewId="0">
      <selection activeCell="N110" sqref="N110"/>
    </sheetView>
  </sheetViews>
  <sheetFormatPr defaultRowHeight="14.1"/>
  <cols>
    <col min="1" max="1" width="2.625" customWidth="1"/>
    <col min="2" max="2" width="14.125" customWidth="1"/>
    <col min="3" max="3" width="3.5" customWidth="1"/>
    <col min="4" max="5" width="28.125" customWidth="1"/>
    <col min="6" max="7" width="14.625" customWidth="1"/>
    <col min="8" max="8" width="3.5" customWidth="1"/>
    <col min="9" max="9" width="13.5" customWidth="1"/>
    <col min="10" max="12" width="11.125" customWidth="1"/>
    <col min="13" max="13" width="10.625" customWidth="1"/>
    <col min="14" max="14" width="12.5" customWidth="1"/>
    <col min="15" max="15" width="3.5" customWidth="1"/>
    <col min="17" max="17" width="13.625" customWidth="1"/>
    <col min="18" max="18" width="9.625" customWidth="1"/>
    <col min="19" max="19" width="14" customWidth="1"/>
    <col min="20" max="20" width="3.5" customWidth="1"/>
    <col min="21" max="22" width="9.625" customWidth="1"/>
    <col min="23" max="23" width="17.375" bestFit="1" customWidth="1"/>
    <col min="24" max="24" width="11.625" customWidth="1"/>
    <col min="25" max="25" width="10.625" customWidth="1"/>
    <col min="26" max="26" width="21.625" style="1" customWidth="1"/>
    <col min="27" max="27" width="4.125" customWidth="1"/>
    <col min="28" max="28" width="17" bestFit="1" customWidth="1"/>
    <col min="30" max="30" width="10.125" bestFit="1" customWidth="1"/>
    <col min="31" max="31" width="17" bestFit="1" customWidth="1"/>
    <col min="33" max="33" width="10.125" bestFit="1" customWidth="1"/>
  </cols>
  <sheetData>
    <row r="1" spans="2:33" ht="25.35" customHeight="1">
      <c r="B1" s="8" t="s">
        <v>20</v>
      </c>
      <c r="C1" s="8"/>
      <c r="D1" s="8"/>
      <c r="E1" s="8"/>
      <c r="F1" s="8"/>
      <c r="G1" s="8"/>
      <c r="H1" s="8"/>
      <c r="I1" s="8"/>
      <c r="J1" s="8" t="str">
        <f>'Contact information'!C6</f>
        <v>Wessex Water</v>
      </c>
      <c r="K1" s="8"/>
      <c r="L1" s="8"/>
      <c r="M1" s="8"/>
      <c r="N1" s="8"/>
      <c r="O1" s="8"/>
      <c r="P1" s="8"/>
      <c r="Q1" s="8"/>
      <c r="R1" s="8"/>
      <c r="S1" s="8"/>
      <c r="T1" s="8"/>
      <c r="U1" s="8"/>
      <c r="V1" s="8"/>
      <c r="W1" s="8"/>
      <c r="X1" s="8"/>
      <c r="Y1" s="8"/>
      <c r="Z1" s="8"/>
      <c r="AA1" s="8"/>
      <c r="AB1" s="8"/>
      <c r="AC1" s="8"/>
      <c r="AD1" s="8"/>
      <c r="AE1" s="8"/>
      <c r="AF1" s="8"/>
      <c r="AG1" s="8"/>
    </row>
    <row r="2" spans="2:33" s="85" customFormat="1" ht="42.75" customHeight="1" thickBot="1">
      <c r="B2" s="107" t="s">
        <v>21</v>
      </c>
      <c r="C2" s="107"/>
      <c r="D2" s="107"/>
      <c r="E2" s="107"/>
      <c r="F2" s="107"/>
      <c r="G2" s="107"/>
      <c r="H2" s="107"/>
      <c r="I2" s="107"/>
      <c r="J2" s="107"/>
      <c r="K2" s="107"/>
      <c r="L2" s="107"/>
      <c r="M2" s="107"/>
      <c r="N2" s="107"/>
      <c r="O2" s="107"/>
      <c r="P2" s="107"/>
      <c r="Q2" s="107"/>
      <c r="R2" s="107"/>
      <c r="S2" s="84"/>
      <c r="T2" s="84"/>
      <c r="U2" s="84"/>
      <c r="V2" s="84"/>
      <c r="W2" s="84"/>
      <c r="X2" s="84"/>
      <c r="Y2" s="84"/>
      <c r="Z2" s="84"/>
      <c r="AA2" s="84"/>
      <c r="AB2" s="84"/>
      <c r="AC2" s="84"/>
      <c r="AD2" s="84"/>
      <c r="AE2" s="84"/>
      <c r="AF2" s="84"/>
      <c r="AG2" s="84"/>
    </row>
    <row r="3" spans="2:33" ht="85.35" customHeight="1">
      <c r="B3" s="11" t="s">
        <v>22</v>
      </c>
      <c r="D3" s="111" t="s">
        <v>23</v>
      </c>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row>
    <row r="4" spans="2:33" ht="15" customHeight="1" thickBot="1">
      <c r="Z4"/>
    </row>
    <row r="5" spans="2:33" ht="42" customHeight="1" thickBot="1">
      <c r="D5" s="108" t="s">
        <v>24</v>
      </c>
      <c r="E5" s="109"/>
      <c r="F5" s="109"/>
      <c r="G5" s="110"/>
      <c r="I5" s="108" t="s">
        <v>25</v>
      </c>
      <c r="J5" s="109"/>
      <c r="K5" s="109"/>
      <c r="L5" s="109"/>
      <c r="M5" s="109"/>
      <c r="N5" s="110"/>
      <c r="P5" s="108" t="s">
        <v>26</v>
      </c>
      <c r="Q5" s="109"/>
      <c r="R5" s="109"/>
      <c r="S5" s="110"/>
      <c r="U5" s="108" t="s">
        <v>27</v>
      </c>
      <c r="V5" s="109"/>
      <c r="W5" s="109"/>
      <c r="X5" s="109"/>
      <c r="Y5" s="109"/>
      <c r="Z5" s="110"/>
      <c r="AB5" s="113" t="s">
        <v>28</v>
      </c>
      <c r="AC5" s="114"/>
      <c r="AD5" s="114"/>
      <c r="AE5" s="114"/>
      <c r="AF5" s="114"/>
      <c r="AG5" s="114"/>
    </row>
    <row r="6" spans="2:33" ht="22.35" customHeight="1" thickBot="1">
      <c r="B6" s="11" t="s">
        <v>29</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9" customFormat="1" ht="134.85" customHeight="1">
      <c r="B7" s="11" t="s">
        <v>30</v>
      </c>
      <c r="C7" s="54"/>
      <c r="D7" s="47" t="s">
        <v>31</v>
      </c>
      <c r="E7" s="47" t="s">
        <v>32</v>
      </c>
      <c r="F7" s="47" t="s">
        <v>33</v>
      </c>
      <c r="G7" s="47" t="s">
        <v>34</v>
      </c>
      <c r="H7" s="54"/>
      <c r="I7" s="47" t="s">
        <v>35</v>
      </c>
      <c r="J7" s="47" t="s">
        <v>36</v>
      </c>
      <c r="K7" s="47" t="s">
        <v>37</v>
      </c>
      <c r="L7" s="47" t="s">
        <v>38</v>
      </c>
      <c r="M7" s="47" t="s">
        <v>39</v>
      </c>
      <c r="N7" s="47" t="s">
        <v>40</v>
      </c>
      <c r="O7" s="54"/>
      <c r="P7" s="47" t="s">
        <v>41</v>
      </c>
      <c r="Q7" s="47" t="s">
        <v>42</v>
      </c>
      <c r="R7" s="47" t="s">
        <v>43</v>
      </c>
      <c r="S7" s="47" t="s">
        <v>44</v>
      </c>
      <c r="T7" s="54"/>
      <c r="U7" s="47" t="s">
        <v>45</v>
      </c>
      <c r="V7" s="47" t="s">
        <v>46</v>
      </c>
      <c r="W7" s="47" t="s">
        <v>47</v>
      </c>
      <c r="X7" s="47" t="s">
        <v>48</v>
      </c>
      <c r="Y7" s="47" t="s">
        <v>49</v>
      </c>
      <c r="Z7" s="47" t="s">
        <v>50</v>
      </c>
      <c r="AB7" s="56" t="s">
        <v>51</v>
      </c>
      <c r="AC7" s="56" t="s">
        <v>52</v>
      </c>
      <c r="AD7" s="56" t="s">
        <v>53</v>
      </c>
      <c r="AE7" s="56" t="s">
        <v>54</v>
      </c>
      <c r="AF7" s="56" t="s">
        <v>55</v>
      </c>
      <c r="AG7" s="57" t="s">
        <v>56</v>
      </c>
    </row>
    <row r="8" spans="2:33" s="60" customFormat="1" ht="43.35" customHeight="1">
      <c r="B8" s="12" t="s">
        <v>57</v>
      </c>
      <c r="C8" s="54"/>
      <c r="D8" s="47" t="s">
        <v>58</v>
      </c>
      <c r="E8" s="47" t="s">
        <v>59</v>
      </c>
      <c r="F8" s="47" t="s">
        <v>60</v>
      </c>
      <c r="G8" s="47" t="s">
        <v>58</v>
      </c>
      <c r="H8" s="54"/>
      <c r="I8" s="47" t="s">
        <v>61</v>
      </c>
      <c r="J8" s="47" t="s">
        <v>62</v>
      </c>
      <c r="K8" s="47" t="s">
        <v>63</v>
      </c>
      <c r="L8" s="47" t="s">
        <v>62</v>
      </c>
      <c r="M8" s="47" t="s">
        <v>63</v>
      </c>
      <c r="N8" s="47" t="s">
        <v>64</v>
      </c>
      <c r="O8" s="54"/>
      <c r="P8" s="72" t="s">
        <v>65</v>
      </c>
      <c r="Q8" s="72" t="s">
        <v>65</v>
      </c>
      <c r="R8" s="72" t="s">
        <v>65</v>
      </c>
      <c r="S8" s="47" t="s">
        <v>66</v>
      </c>
      <c r="T8" s="54"/>
      <c r="U8" s="47" t="s">
        <v>65</v>
      </c>
      <c r="V8" s="47" t="s">
        <v>58</v>
      </c>
      <c r="W8" s="47" t="s">
        <v>67</v>
      </c>
      <c r="X8" s="47" t="s">
        <v>68</v>
      </c>
      <c r="Y8" s="47" t="s">
        <v>69</v>
      </c>
      <c r="Z8" s="47" t="s">
        <v>66</v>
      </c>
      <c r="AB8" s="64" t="s">
        <v>58</v>
      </c>
      <c r="AC8" s="64" t="s">
        <v>63</v>
      </c>
      <c r="AD8" s="64" t="s">
        <v>58</v>
      </c>
      <c r="AE8" s="64" t="s">
        <v>58</v>
      </c>
      <c r="AF8" s="64" t="s">
        <v>63</v>
      </c>
      <c r="AG8" s="58" t="s">
        <v>58</v>
      </c>
    </row>
    <row r="9" spans="2:33" s="49" customFormat="1" ht="17.100000000000001" customHeight="1" thickBot="1">
      <c r="B9" s="45" t="s">
        <v>70</v>
      </c>
      <c r="C9" s="46"/>
      <c r="D9" s="48"/>
      <c r="E9" s="47" t="s">
        <v>71</v>
      </c>
      <c r="F9" s="47" t="s">
        <v>71</v>
      </c>
      <c r="G9" s="48"/>
      <c r="H9" s="46"/>
      <c r="I9" s="47">
        <v>0</v>
      </c>
      <c r="J9" s="48"/>
      <c r="K9" s="47">
        <v>2</v>
      </c>
      <c r="L9" s="48"/>
      <c r="M9" s="47">
        <v>2</v>
      </c>
      <c r="N9" s="48"/>
      <c r="O9" s="46"/>
      <c r="P9" s="48"/>
      <c r="Q9" s="48"/>
      <c r="R9" s="48"/>
      <c r="S9" s="48"/>
      <c r="T9" s="46"/>
      <c r="U9" s="48"/>
      <c r="V9" s="48"/>
      <c r="W9" s="48"/>
      <c r="X9" s="47">
        <v>0</v>
      </c>
      <c r="Y9" s="61"/>
      <c r="Z9" s="61"/>
      <c r="AB9" s="61"/>
      <c r="AC9" s="59">
        <v>0</v>
      </c>
      <c r="AD9" s="61"/>
      <c r="AE9" s="61"/>
      <c r="AF9" s="59">
        <v>0</v>
      </c>
      <c r="AG9" s="61"/>
    </row>
    <row r="10" spans="2:33" s="54" customFormat="1" ht="35.1" customHeight="1" thickBot="1">
      <c r="B10" s="13" t="s">
        <v>72</v>
      </c>
      <c r="D10" s="47" t="s">
        <v>73</v>
      </c>
      <c r="E10" s="47" t="s">
        <v>73</v>
      </c>
      <c r="F10" s="47" t="s">
        <v>73</v>
      </c>
      <c r="G10" s="47" t="s">
        <v>73</v>
      </c>
      <c r="I10" s="47" t="s">
        <v>73</v>
      </c>
      <c r="J10" s="61"/>
      <c r="K10" s="47" t="s">
        <v>73</v>
      </c>
      <c r="L10" s="61"/>
      <c r="M10" s="61"/>
      <c r="N10" s="61"/>
      <c r="P10" s="61"/>
      <c r="Q10" s="61"/>
      <c r="R10" s="61"/>
      <c r="S10" s="61"/>
      <c r="U10" s="61"/>
      <c r="V10" s="61"/>
      <c r="W10" s="61"/>
      <c r="X10" s="61"/>
      <c r="Y10" s="61"/>
      <c r="Z10" s="62"/>
      <c r="AB10" s="64" t="s">
        <v>73</v>
      </c>
      <c r="AC10" s="62"/>
      <c r="AD10" s="64" t="s">
        <v>73</v>
      </c>
      <c r="AE10" s="62"/>
      <c r="AF10" s="62"/>
      <c r="AG10" s="62"/>
    </row>
    <row r="12" spans="2:33">
      <c r="D12" s="10" t="s">
        <v>74</v>
      </c>
      <c r="E12" s="92">
        <v>51.562000300000001</v>
      </c>
      <c r="F12" s="92">
        <v>-2.5780101000000002</v>
      </c>
      <c r="G12" s="10">
        <v>13006</v>
      </c>
      <c r="I12" s="93">
        <v>29.172913600000001</v>
      </c>
      <c r="J12" s="10" t="s">
        <v>75</v>
      </c>
      <c r="K12" s="94">
        <v>2.7955533962533554E-2</v>
      </c>
      <c r="L12" s="10" t="s">
        <v>75</v>
      </c>
      <c r="M12" s="10" t="s">
        <v>76</v>
      </c>
      <c r="N12" s="10" t="s">
        <v>77</v>
      </c>
      <c r="P12" s="10" t="s">
        <v>73</v>
      </c>
      <c r="Q12" s="10" t="s">
        <v>78</v>
      </c>
      <c r="R12" s="10" t="s">
        <v>78</v>
      </c>
      <c r="S12" s="10"/>
      <c r="U12" s="10" t="s">
        <v>78</v>
      </c>
      <c r="V12" s="10" t="s">
        <v>79</v>
      </c>
      <c r="W12" s="10" t="s">
        <v>80</v>
      </c>
      <c r="X12" s="10">
        <v>14</v>
      </c>
      <c r="Y12" s="10" t="s">
        <v>81</v>
      </c>
      <c r="Z12" s="10"/>
      <c r="AB12" s="10" t="s">
        <v>82</v>
      </c>
      <c r="AC12" s="91">
        <v>0.99280892533133891</v>
      </c>
      <c r="AD12" s="10" t="s">
        <v>83</v>
      </c>
      <c r="AE12" s="10" t="s">
        <v>84</v>
      </c>
      <c r="AF12" s="91">
        <v>7.1910746686611382E-3</v>
      </c>
      <c r="AG12" s="10" t="s">
        <v>83</v>
      </c>
    </row>
    <row r="13" spans="2:33">
      <c r="D13" s="10" t="s">
        <v>85</v>
      </c>
      <c r="E13" s="92">
        <v>51.580898300000001</v>
      </c>
      <c r="F13" s="92">
        <v>-2.5462999000000002</v>
      </c>
      <c r="G13" s="10">
        <v>13007</v>
      </c>
      <c r="I13" s="93">
        <v>27.953921499999996</v>
      </c>
      <c r="J13" s="10" t="s">
        <v>75</v>
      </c>
      <c r="K13" s="94">
        <v>4.0265675122472568E-2</v>
      </c>
      <c r="L13" s="10" t="s">
        <v>75</v>
      </c>
      <c r="M13" s="10" t="s">
        <v>76</v>
      </c>
      <c r="N13" s="10" t="s">
        <v>77</v>
      </c>
      <c r="P13" s="10" t="s">
        <v>73</v>
      </c>
      <c r="Q13" s="10" t="s">
        <v>78</v>
      </c>
      <c r="R13" s="10" t="s">
        <v>78</v>
      </c>
      <c r="S13" s="10"/>
      <c r="U13" s="10" t="s">
        <v>78</v>
      </c>
      <c r="V13" s="10" t="s">
        <v>79</v>
      </c>
      <c r="W13" s="10" t="s">
        <v>80</v>
      </c>
      <c r="X13" s="10">
        <v>14</v>
      </c>
      <c r="Y13" s="10" t="s">
        <v>86</v>
      </c>
      <c r="Z13" s="10"/>
      <c r="AB13" s="10" t="s">
        <v>82</v>
      </c>
      <c r="AC13" s="91">
        <v>0.85277741800913331</v>
      </c>
      <c r="AD13" s="10" t="s">
        <v>83</v>
      </c>
      <c r="AE13" s="10" t="s">
        <v>87</v>
      </c>
      <c r="AF13" s="91">
        <v>9.6719860932570748E-2</v>
      </c>
      <c r="AG13" s="10" t="s">
        <v>83</v>
      </c>
    </row>
    <row r="14" spans="2:33">
      <c r="D14" s="10" t="s">
        <v>88</v>
      </c>
      <c r="E14" s="92">
        <v>51.167400399999998</v>
      </c>
      <c r="F14" s="92">
        <v>-1.7825500000000001</v>
      </c>
      <c r="G14" s="10">
        <v>13008</v>
      </c>
      <c r="I14" s="93">
        <v>628.23764429999994</v>
      </c>
      <c r="J14" s="10" t="s">
        <v>75</v>
      </c>
      <c r="K14" s="94">
        <v>6.6653409384963391E-2</v>
      </c>
      <c r="L14" s="10" t="s">
        <v>75</v>
      </c>
      <c r="M14" s="10" t="s">
        <v>76</v>
      </c>
      <c r="N14" s="10" t="s">
        <v>89</v>
      </c>
      <c r="P14" s="10" t="s">
        <v>73</v>
      </c>
      <c r="Q14" s="10" t="s">
        <v>73</v>
      </c>
      <c r="R14" s="10" t="s">
        <v>78</v>
      </c>
      <c r="S14" s="10"/>
      <c r="U14" s="10" t="s">
        <v>78</v>
      </c>
      <c r="V14" s="10" t="s">
        <v>79</v>
      </c>
      <c r="W14" s="10" t="s">
        <v>80</v>
      </c>
      <c r="X14" s="10">
        <v>27</v>
      </c>
      <c r="Y14" s="10" t="s">
        <v>90</v>
      </c>
      <c r="Z14" s="10"/>
      <c r="AB14" s="10" t="s">
        <v>87</v>
      </c>
      <c r="AC14" s="91">
        <v>0.90206633801998037</v>
      </c>
      <c r="AD14" s="10" t="s">
        <v>83</v>
      </c>
      <c r="AE14" s="10" t="s">
        <v>91</v>
      </c>
      <c r="AF14" s="91">
        <v>9.6598451160339077E-2</v>
      </c>
      <c r="AG14" s="10" t="s">
        <v>83</v>
      </c>
    </row>
    <row r="15" spans="2:33">
      <c r="D15" s="10" t="s">
        <v>82</v>
      </c>
      <c r="E15" s="92">
        <v>51.511501299999999</v>
      </c>
      <c r="F15" s="92">
        <v>-2.6730198999999999</v>
      </c>
      <c r="G15" s="10">
        <v>13013</v>
      </c>
      <c r="I15" s="93">
        <v>19481.533359999998</v>
      </c>
      <c r="J15" s="10" t="s">
        <v>92</v>
      </c>
      <c r="K15" s="94">
        <v>0.03</v>
      </c>
      <c r="L15" s="10" t="s">
        <v>92</v>
      </c>
      <c r="M15" s="10" t="s">
        <v>76</v>
      </c>
      <c r="N15" s="10" t="s">
        <v>93</v>
      </c>
      <c r="P15" s="10" t="s">
        <v>73</v>
      </c>
      <c r="Q15" s="10" t="s">
        <v>73</v>
      </c>
      <c r="R15" s="10" t="s">
        <v>73</v>
      </c>
      <c r="S15" s="10"/>
      <c r="U15" s="10" t="s">
        <v>73</v>
      </c>
      <c r="V15" s="10">
        <v>11800</v>
      </c>
      <c r="W15" s="10" t="s">
        <v>94</v>
      </c>
      <c r="X15" s="10">
        <v>27</v>
      </c>
      <c r="Y15" s="10" t="s">
        <v>95</v>
      </c>
      <c r="Z15" s="10"/>
      <c r="AB15" s="10" t="s">
        <v>82</v>
      </c>
      <c r="AC15" s="91">
        <v>1</v>
      </c>
      <c r="AD15" s="10" t="s">
        <v>96</v>
      </c>
      <c r="AE15" s="10" t="s">
        <v>79</v>
      </c>
      <c r="AF15" s="91" t="s">
        <v>79</v>
      </c>
      <c r="AG15" s="10" t="s">
        <v>79</v>
      </c>
    </row>
    <row r="16" spans="2:33">
      <c r="D16" s="10" t="s">
        <v>97</v>
      </c>
      <c r="E16" s="92">
        <v>51.414501199999997</v>
      </c>
      <c r="F16" s="92">
        <v>-2.4444200999999999</v>
      </c>
      <c r="G16" s="10">
        <v>13016</v>
      </c>
      <c r="I16" s="93">
        <v>0</v>
      </c>
      <c r="J16" s="10" t="s">
        <v>92</v>
      </c>
      <c r="K16" s="94">
        <v>0.03</v>
      </c>
      <c r="L16" s="10" t="s">
        <v>92</v>
      </c>
      <c r="M16" s="10" t="s">
        <v>76</v>
      </c>
      <c r="N16" s="10" t="s">
        <v>89</v>
      </c>
      <c r="P16" s="10" t="s">
        <v>73</v>
      </c>
      <c r="Q16" s="10" t="s">
        <v>73</v>
      </c>
      <c r="R16" s="10" t="s">
        <v>78</v>
      </c>
      <c r="S16" s="10"/>
      <c r="U16" s="10" t="s">
        <v>78</v>
      </c>
      <c r="V16" s="10" t="s">
        <v>79</v>
      </c>
      <c r="W16" s="10" t="s">
        <v>80</v>
      </c>
      <c r="X16" s="10">
        <v>18</v>
      </c>
      <c r="Y16" s="10" t="s">
        <v>95</v>
      </c>
      <c r="Z16" s="10"/>
      <c r="AB16" s="10" t="s">
        <v>82</v>
      </c>
      <c r="AC16" s="91">
        <v>1</v>
      </c>
      <c r="AD16" s="10" t="s">
        <v>96</v>
      </c>
      <c r="AE16" s="10" t="s">
        <v>79</v>
      </c>
      <c r="AF16" s="91" t="s">
        <v>79</v>
      </c>
      <c r="AG16" s="10" t="s">
        <v>79</v>
      </c>
    </row>
    <row r="17" spans="4:33">
      <c r="D17" s="10" t="s">
        <v>98</v>
      </c>
      <c r="E17" s="92">
        <v>51.052501700000001</v>
      </c>
      <c r="F17" s="92">
        <v>-3.1668400999999999</v>
      </c>
      <c r="G17" s="10">
        <v>13022</v>
      </c>
      <c r="I17" s="93">
        <v>33.556243500000001</v>
      </c>
      <c r="J17" s="10" t="s">
        <v>75</v>
      </c>
      <c r="K17" s="94">
        <v>2.171707272085972E-2</v>
      </c>
      <c r="L17" s="10" t="s">
        <v>75</v>
      </c>
      <c r="M17" s="10" t="s">
        <v>76</v>
      </c>
      <c r="N17" s="10" t="s">
        <v>99</v>
      </c>
      <c r="P17" s="10" t="s">
        <v>73</v>
      </c>
      <c r="Q17" s="10" t="s">
        <v>78</v>
      </c>
      <c r="R17" s="10" t="s">
        <v>78</v>
      </c>
      <c r="S17" s="10"/>
      <c r="U17" s="10" t="s">
        <v>78</v>
      </c>
      <c r="V17" s="10" t="s">
        <v>79</v>
      </c>
      <c r="W17" s="10" t="s">
        <v>100</v>
      </c>
      <c r="X17" s="10">
        <v>14</v>
      </c>
      <c r="Y17" s="10" t="s">
        <v>86</v>
      </c>
      <c r="Z17" s="10"/>
      <c r="AB17" s="10" t="s">
        <v>101</v>
      </c>
      <c r="AC17" s="91">
        <v>0.58704521261445719</v>
      </c>
      <c r="AD17" s="10" t="s">
        <v>83</v>
      </c>
      <c r="AE17" s="10" t="s">
        <v>82</v>
      </c>
      <c r="AF17" s="91">
        <v>0.11089949028412553</v>
      </c>
      <c r="AG17" s="10" t="s">
        <v>83</v>
      </c>
    </row>
    <row r="18" spans="4:33">
      <c r="D18" s="10" t="s">
        <v>102</v>
      </c>
      <c r="E18" s="92">
        <v>50.7389984</v>
      </c>
      <c r="F18" s="92">
        <v>-2.1467098999999998</v>
      </c>
      <c r="G18" s="10">
        <v>13024</v>
      </c>
      <c r="I18" s="93">
        <v>57.718303600000006</v>
      </c>
      <c r="J18" s="10" t="s">
        <v>75</v>
      </c>
      <c r="K18" s="94">
        <v>1.3239236175464034E-2</v>
      </c>
      <c r="L18" s="10" t="s">
        <v>75</v>
      </c>
      <c r="M18" s="10" t="s">
        <v>76</v>
      </c>
      <c r="N18" s="10" t="s">
        <v>77</v>
      </c>
      <c r="P18" s="10" t="s">
        <v>73</v>
      </c>
      <c r="Q18" s="10" t="s">
        <v>78</v>
      </c>
      <c r="R18" s="10" t="s">
        <v>78</v>
      </c>
      <c r="S18" s="10"/>
      <c r="U18" s="10" t="s">
        <v>78</v>
      </c>
      <c r="V18" s="10" t="s">
        <v>79</v>
      </c>
      <c r="W18" s="10" t="s">
        <v>94</v>
      </c>
      <c r="X18" s="10">
        <v>27</v>
      </c>
      <c r="Y18" s="10" t="s">
        <v>86</v>
      </c>
      <c r="Z18" s="10"/>
      <c r="AB18" s="10" t="s">
        <v>103</v>
      </c>
      <c r="AC18" s="91">
        <v>0.71406314512680846</v>
      </c>
      <c r="AD18" s="10" t="s">
        <v>83</v>
      </c>
      <c r="AE18" s="10" t="s">
        <v>87</v>
      </c>
      <c r="AF18" s="91">
        <v>0.21913759780008513</v>
      </c>
      <c r="AG18" s="10" t="s">
        <v>83</v>
      </c>
    </row>
    <row r="19" spans="4:33">
      <c r="D19" s="10" t="s">
        <v>104</v>
      </c>
      <c r="E19" s="92">
        <v>51.359798400000003</v>
      </c>
      <c r="F19" s="92">
        <v>-2.1394199999999999</v>
      </c>
      <c r="G19" s="10">
        <v>13028</v>
      </c>
      <c r="I19" s="93">
        <v>292.85071569999997</v>
      </c>
      <c r="J19" s="10" t="s">
        <v>75</v>
      </c>
      <c r="K19" s="94">
        <v>2.2049116117582142E-2</v>
      </c>
      <c r="L19" s="10" t="s">
        <v>75</v>
      </c>
      <c r="M19" s="10" t="s">
        <v>76</v>
      </c>
      <c r="N19" s="10" t="s">
        <v>105</v>
      </c>
      <c r="P19" s="10" t="s">
        <v>73</v>
      </c>
      <c r="Q19" s="10" t="s">
        <v>73</v>
      </c>
      <c r="R19" s="10" t="s">
        <v>78</v>
      </c>
      <c r="S19" s="10"/>
      <c r="U19" s="10" t="s">
        <v>78</v>
      </c>
      <c r="V19" s="10" t="s">
        <v>79</v>
      </c>
      <c r="W19" s="10" t="s">
        <v>100</v>
      </c>
      <c r="X19" s="10">
        <v>18</v>
      </c>
      <c r="Y19" s="10" t="s">
        <v>90</v>
      </c>
      <c r="Z19" s="10"/>
      <c r="AB19" s="10" t="s">
        <v>91</v>
      </c>
      <c r="AC19" s="91">
        <v>0.8793982814227419</v>
      </c>
      <c r="AD19" s="10" t="s">
        <v>83</v>
      </c>
      <c r="AE19" s="10" t="s">
        <v>106</v>
      </c>
      <c r="AF19" s="91">
        <v>5.8898644856547326E-2</v>
      </c>
      <c r="AG19" s="10" t="s">
        <v>83</v>
      </c>
    </row>
    <row r="20" spans="4:33">
      <c r="D20" s="10" t="s">
        <v>107</v>
      </c>
      <c r="E20" s="92">
        <v>51.418300600000002</v>
      </c>
      <c r="F20" s="92">
        <v>-2.2553898999999999</v>
      </c>
      <c r="G20" s="10">
        <v>13029</v>
      </c>
      <c r="I20" s="93">
        <v>31.822369299999998</v>
      </c>
      <c r="J20" s="10" t="s">
        <v>75</v>
      </c>
      <c r="K20" s="94">
        <v>5.6134305350001849E-2</v>
      </c>
      <c r="L20" s="10" t="s">
        <v>75</v>
      </c>
      <c r="M20" s="10" t="s">
        <v>76</v>
      </c>
      <c r="N20" s="10" t="s">
        <v>77</v>
      </c>
      <c r="P20" s="10" t="s">
        <v>78</v>
      </c>
      <c r="Q20" s="10" t="s">
        <v>78</v>
      </c>
      <c r="R20" s="10" t="s">
        <v>78</v>
      </c>
      <c r="S20" s="10"/>
      <c r="U20" s="10" t="s">
        <v>78</v>
      </c>
      <c r="V20" s="10" t="s">
        <v>79</v>
      </c>
      <c r="W20" s="10" t="s">
        <v>100</v>
      </c>
      <c r="X20" s="10">
        <v>18</v>
      </c>
      <c r="Y20" s="10" t="s">
        <v>81</v>
      </c>
      <c r="Z20" s="10"/>
      <c r="AB20" s="10" t="s">
        <v>91</v>
      </c>
      <c r="AC20" s="91">
        <v>0.77952867890323918</v>
      </c>
      <c r="AD20" s="10" t="s">
        <v>83</v>
      </c>
      <c r="AE20" s="10" t="s">
        <v>84</v>
      </c>
      <c r="AF20" s="91">
        <v>0.22047132109676074</v>
      </c>
      <c r="AG20" s="10" t="s">
        <v>83</v>
      </c>
    </row>
    <row r="21" spans="4:33">
      <c r="D21" s="10" t="s">
        <v>108</v>
      </c>
      <c r="E21" s="92">
        <v>51.3412018</v>
      </c>
      <c r="F21" s="92">
        <v>-2.2662000999999998</v>
      </c>
      <c r="G21" s="10">
        <v>13031</v>
      </c>
      <c r="I21" s="93">
        <v>197.48010540000001</v>
      </c>
      <c r="J21" s="10" t="s">
        <v>75</v>
      </c>
      <c r="K21" s="94">
        <v>2.5389080952529723E-2</v>
      </c>
      <c r="L21" s="10" t="s">
        <v>75</v>
      </c>
      <c r="M21" s="10" t="s">
        <v>76</v>
      </c>
      <c r="N21" s="10" t="s">
        <v>89</v>
      </c>
      <c r="P21" s="10" t="s">
        <v>73</v>
      </c>
      <c r="Q21" s="10" t="s">
        <v>78</v>
      </c>
      <c r="R21" s="10" t="s">
        <v>78</v>
      </c>
      <c r="S21" s="10"/>
      <c r="U21" s="10" t="s">
        <v>78</v>
      </c>
      <c r="V21" s="10" t="s">
        <v>79</v>
      </c>
      <c r="W21" s="10" t="s">
        <v>100</v>
      </c>
      <c r="X21" s="10">
        <v>14</v>
      </c>
      <c r="Y21" s="10" t="s">
        <v>90</v>
      </c>
      <c r="Z21" s="10"/>
      <c r="AB21" s="10" t="s">
        <v>91</v>
      </c>
      <c r="AC21" s="91">
        <v>0.9901531731712353</v>
      </c>
      <c r="AD21" s="10" t="s">
        <v>83</v>
      </c>
      <c r="AE21" s="10" t="s">
        <v>84</v>
      </c>
      <c r="AF21" s="91">
        <v>6.4272585708271658E-3</v>
      </c>
      <c r="AG21" s="10" t="s">
        <v>83</v>
      </c>
    </row>
    <row r="22" spans="4:33">
      <c r="D22" s="10" t="s">
        <v>109</v>
      </c>
      <c r="E22" s="92">
        <v>51.142799400000001</v>
      </c>
      <c r="F22" s="92">
        <v>-2.9972998999999998</v>
      </c>
      <c r="G22" s="10">
        <v>13034</v>
      </c>
      <c r="I22" s="93">
        <v>1973.5659364000001</v>
      </c>
      <c r="J22" s="10" t="s">
        <v>75</v>
      </c>
      <c r="K22" s="94">
        <v>4.0396374702574109E-2</v>
      </c>
      <c r="L22" s="10" t="s">
        <v>75</v>
      </c>
      <c r="M22" s="10" t="s">
        <v>76</v>
      </c>
      <c r="N22" s="10" t="s">
        <v>93</v>
      </c>
      <c r="P22" s="10" t="s">
        <v>73</v>
      </c>
      <c r="Q22" s="10" t="s">
        <v>73</v>
      </c>
      <c r="R22" s="10" t="s">
        <v>78</v>
      </c>
      <c r="S22" s="10"/>
      <c r="U22" s="10" t="s">
        <v>78</v>
      </c>
      <c r="V22" s="10" t="s">
        <v>79</v>
      </c>
      <c r="W22" s="10" t="s">
        <v>94</v>
      </c>
      <c r="X22" s="10">
        <v>27</v>
      </c>
      <c r="Y22" s="10" t="s">
        <v>110</v>
      </c>
      <c r="Z22" s="10"/>
      <c r="AB22" s="10" t="s">
        <v>82</v>
      </c>
      <c r="AC22" s="91">
        <v>0.76912378249132429</v>
      </c>
      <c r="AD22" s="10" t="s">
        <v>83</v>
      </c>
      <c r="AE22" s="10" t="s">
        <v>101</v>
      </c>
      <c r="AF22" s="91">
        <v>4.0315579850925057E-2</v>
      </c>
      <c r="AG22" s="10" t="s">
        <v>83</v>
      </c>
    </row>
    <row r="23" spans="4:33">
      <c r="D23" s="10" t="s">
        <v>111</v>
      </c>
      <c r="E23" s="92">
        <v>51.103900899999999</v>
      </c>
      <c r="F23" s="92">
        <v>-2.4700799</v>
      </c>
      <c r="G23" s="10">
        <v>13039</v>
      </c>
      <c r="I23" s="93">
        <v>51.994918299999995</v>
      </c>
      <c r="J23" s="10" t="s">
        <v>75</v>
      </c>
      <c r="K23" s="94">
        <v>4.8403386985663738E-2</v>
      </c>
      <c r="L23" s="10" t="s">
        <v>75</v>
      </c>
      <c r="M23" s="10" t="s">
        <v>76</v>
      </c>
      <c r="N23" s="10" t="s">
        <v>89</v>
      </c>
      <c r="P23" s="10" t="s">
        <v>78</v>
      </c>
      <c r="Q23" s="10" t="s">
        <v>78</v>
      </c>
      <c r="R23" s="10" t="s">
        <v>78</v>
      </c>
      <c r="S23" s="10"/>
      <c r="U23" s="10" t="s">
        <v>78</v>
      </c>
      <c r="V23" s="10" t="s">
        <v>79</v>
      </c>
      <c r="W23" s="10" t="s">
        <v>100</v>
      </c>
      <c r="X23" s="10">
        <v>18</v>
      </c>
      <c r="Y23" s="10" t="s">
        <v>86</v>
      </c>
      <c r="Z23" s="10"/>
      <c r="AB23" s="10" t="s">
        <v>91</v>
      </c>
      <c r="AC23" s="91">
        <v>0.65075040779597237</v>
      </c>
      <c r="AD23" s="10" t="s">
        <v>83</v>
      </c>
      <c r="AE23" s="10" t="s">
        <v>112</v>
      </c>
      <c r="AF23" s="91">
        <v>0.34412008260043403</v>
      </c>
      <c r="AG23" s="10" t="s">
        <v>83</v>
      </c>
    </row>
    <row r="24" spans="4:33">
      <c r="D24" s="10" t="s">
        <v>113</v>
      </c>
      <c r="E24" s="92">
        <v>51.099800100000003</v>
      </c>
      <c r="F24" s="92">
        <v>-2.6757599999999999</v>
      </c>
      <c r="G24" s="10">
        <v>13043</v>
      </c>
      <c r="I24" s="93">
        <v>40.663771300000001</v>
      </c>
      <c r="J24" s="10" t="s">
        <v>75</v>
      </c>
      <c r="K24" s="94">
        <v>4.1970826787826494E-2</v>
      </c>
      <c r="L24" s="10" t="s">
        <v>75</v>
      </c>
      <c r="M24" s="10" t="s">
        <v>76</v>
      </c>
      <c r="N24" s="10" t="s">
        <v>77</v>
      </c>
      <c r="P24" s="10" t="s">
        <v>73</v>
      </c>
      <c r="Q24" s="10" t="s">
        <v>78</v>
      </c>
      <c r="R24" s="10" t="s">
        <v>78</v>
      </c>
      <c r="S24" s="10"/>
      <c r="U24" s="10" t="s">
        <v>78</v>
      </c>
      <c r="V24" s="10" t="s">
        <v>79</v>
      </c>
      <c r="W24" s="10" t="s">
        <v>100</v>
      </c>
      <c r="X24" s="10">
        <v>18</v>
      </c>
      <c r="Y24" s="10" t="s">
        <v>114</v>
      </c>
      <c r="Z24" s="10"/>
      <c r="AB24" s="10" t="s">
        <v>91</v>
      </c>
      <c r="AC24" s="91">
        <v>0.75817187423538357</v>
      </c>
      <c r="AD24" s="10" t="s">
        <v>83</v>
      </c>
      <c r="AE24" s="10" t="s">
        <v>112</v>
      </c>
      <c r="AF24" s="91">
        <v>0.17868930420627263</v>
      </c>
      <c r="AG24" s="10" t="s">
        <v>83</v>
      </c>
    </row>
    <row r="25" spans="4:33">
      <c r="D25" s="10" t="s">
        <v>115</v>
      </c>
      <c r="E25" s="92">
        <v>51.4435997</v>
      </c>
      <c r="F25" s="92">
        <v>-2.0335299999999998</v>
      </c>
      <c r="G25" s="10">
        <v>13044</v>
      </c>
      <c r="I25" s="93">
        <v>224.66914039999997</v>
      </c>
      <c r="J25" s="10" t="s">
        <v>75</v>
      </c>
      <c r="K25" s="94">
        <v>2.0810748861920844E-2</v>
      </c>
      <c r="L25" s="10" t="s">
        <v>75</v>
      </c>
      <c r="M25" s="10" t="s">
        <v>76</v>
      </c>
      <c r="N25" s="10" t="s">
        <v>89</v>
      </c>
      <c r="P25" s="10" t="s">
        <v>73</v>
      </c>
      <c r="Q25" s="10" t="s">
        <v>73</v>
      </c>
      <c r="R25" s="10" t="s">
        <v>78</v>
      </c>
      <c r="S25" s="10"/>
      <c r="U25" s="10" t="s">
        <v>78</v>
      </c>
      <c r="V25" s="10" t="s">
        <v>79</v>
      </c>
      <c r="W25" s="10" t="s">
        <v>100</v>
      </c>
      <c r="X25" s="10">
        <v>27</v>
      </c>
      <c r="Y25" s="10" t="s">
        <v>90</v>
      </c>
      <c r="Z25" s="10"/>
      <c r="AB25" s="10" t="s">
        <v>91</v>
      </c>
      <c r="AC25" s="91">
        <v>0.67856587748799713</v>
      </c>
      <c r="AD25" s="10" t="s">
        <v>83</v>
      </c>
      <c r="AE25" s="10" t="s">
        <v>106</v>
      </c>
      <c r="AF25" s="91">
        <v>0.24882804866066061</v>
      </c>
      <c r="AG25" s="10" t="s">
        <v>83</v>
      </c>
    </row>
    <row r="26" spans="4:33">
      <c r="D26" s="10" t="s">
        <v>116</v>
      </c>
      <c r="E26" s="92">
        <v>51.328498799999998</v>
      </c>
      <c r="F26" s="92">
        <v>-2.4300598999999998</v>
      </c>
      <c r="G26" s="10">
        <v>13045</v>
      </c>
      <c r="I26" s="93">
        <v>106.6341719</v>
      </c>
      <c r="J26" s="10" t="s">
        <v>75</v>
      </c>
      <c r="K26" s="94">
        <v>1.5568230125149773E-2</v>
      </c>
      <c r="L26" s="10" t="s">
        <v>75</v>
      </c>
      <c r="M26" s="10" t="s">
        <v>76</v>
      </c>
      <c r="N26" s="10" t="s">
        <v>117</v>
      </c>
      <c r="P26" s="10" t="s">
        <v>73</v>
      </c>
      <c r="Q26" s="10" t="s">
        <v>73</v>
      </c>
      <c r="R26" s="10" t="s">
        <v>78</v>
      </c>
      <c r="S26" s="10"/>
      <c r="U26" s="10" t="s">
        <v>78</v>
      </c>
      <c r="V26" s="10" t="s">
        <v>79</v>
      </c>
      <c r="W26" s="10" t="s">
        <v>100</v>
      </c>
      <c r="X26" s="10">
        <v>18</v>
      </c>
      <c r="Y26" s="10" t="s">
        <v>90</v>
      </c>
      <c r="Z26" s="10"/>
      <c r="AB26" s="10" t="s">
        <v>84</v>
      </c>
      <c r="AC26" s="91">
        <v>0.83598118606480232</v>
      </c>
      <c r="AD26" s="10" t="s">
        <v>83</v>
      </c>
      <c r="AE26" s="10" t="s">
        <v>91</v>
      </c>
      <c r="AF26" s="91">
        <v>0.14839990800359931</v>
      </c>
      <c r="AG26" s="10" t="s">
        <v>83</v>
      </c>
    </row>
    <row r="27" spans="4:33">
      <c r="D27" s="10" t="s">
        <v>118</v>
      </c>
      <c r="E27" s="92">
        <v>51.147998800000003</v>
      </c>
      <c r="F27" s="92">
        <v>-3.0469401</v>
      </c>
      <c r="G27" s="10">
        <v>13047</v>
      </c>
      <c r="I27" s="93">
        <v>52.6502841</v>
      </c>
      <c r="J27" s="10" t="s">
        <v>75</v>
      </c>
      <c r="K27" s="94">
        <v>3.7729724843223636E-2</v>
      </c>
      <c r="L27" s="10" t="s">
        <v>75</v>
      </c>
      <c r="M27" s="10" t="s">
        <v>76</v>
      </c>
      <c r="N27" s="10" t="s">
        <v>77</v>
      </c>
      <c r="P27" s="10" t="s">
        <v>73</v>
      </c>
      <c r="Q27" s="10" t="s">
        <v>73</v>
      </c>
      <c r="R27" s="10" t="s">
        <v>78</v>
      </c>
      <c r="S27" s="10"/>
      <c r="U27" s="10" t="s">
        <v>78</v>
      </c>
      <c r="V27" s="10" t="s">
        <v>79</v>
      </c>
      <c r="W27" s="10" t="s">
        <v>100</v>
      </c>
      <c r="X27" s="10">
        <v>14</v>
      </c>
      <c r="Y27" s="10" t="s">
        <v>81</v>
      </c>
      <c r="Z27" s="10"/>
      <c r="AB27" s="10" t="s">
        <v>82</v>
      </c>
      <c r="AC27" s="91">
        <v>0.19182176644703047</v>
      </c>
      <c r="AD27" s="10" t="s">
        <v>83</v>
      </c>
      <c r="AE27" s="10" t="s">
        <v>101</v>
      </c>
      <c r="AF27" s="91">
        <v>0.1140670900957209</v>
      </c>
      <c r="AG27" s="10" t="s">
        <v>83</v>
      </c>
    </row>
    <row r="28" spans="4:33">
      <c r="D28" s="10" t="s">
        <v>119</v>
      </c>
      <c r="E28" s="92">
        <v>51.084301000000004</v>
      </c>
      <c r="F28" s="92">
        <v>-2.5290699000000001</v>
      </c>
      <c r="G28" s="10">
        <v>13048</v>
      </c>
      <c r="I28" s="93">
        <v>86.191549999999992</v>
      </c>
      <c r="J28" s="10" t="s">
        <v>75</v>
      </c>
      <c r="K28" s="94">
        <v>2.6840448098812426E-2</v>
      </c>
      <c r="L28" s="10" t="s">
        <v>75</v>
      </c>
      <c r="M28" s="10" t="s">
        <v>76</v>
      </c>
      <c r="N28" s="10" t="s">
        <v>99</v>
      </c>
      <c r="P28" s="10" t="s">
        <v>73</v>
      </c>
      <c r="Q28" s="10" t="s">
        <v>78</v>
      </c>
      <c r="R28" s="10" t="s">
        <v>78</v>
      </c>
      <c r="S28" s="10"/>
      <c r="U28" s="10" t="s">
        <v>78</v>
      </c>
      <c r="V28" s="10" t="s">
        <v>79</v>
      </c>
      <c r="W28" s="10" t="s">
        <v>100</v>
      </c>
      <c r="X28" s="10">
        <v>18</v>
      </c>
      <c r="Y28" s="10" t="s">
        <v>120</v>
      </c>
      <c r="Z28" s="10"/>
      <c r="AB28" s="10" t="s">
        <v>112</v>
      </c>
      <c r="AC28" s="91">
        <v>0.47966964395001593</v>
      </c>
      <c r="AD28" s="10" t="s">
        <v>83</v>
      </c>
      <c r="AE28" s="10" t="s">
        <v>91</v>
      </c>
      <c r="AF28" s="91">
        <v>0.46213729420111382</v>
      </c>
      <c r="AG28" s="10" t="s">
        <v>83</v>
      </c>
    </row>
    <row r="29" spans="4:33">
      <c r="D29" s="10" t="s">
        <v>121</v>
      </c>
      <c r="E29" s="92">
        <v>51.637000999999998</v>
      </c>
      <c r="F29" s="92">
        <v>-2.4055200000000001</v>
      </c>
      <c r="G29" s="10">
        <v>13054</v>
      </c>
      <c r="I29" s="93">
        <v>223.76263600000001</v>
      </c>
      <c r="J29" s="10" t="s">
        <v>75</v>
      </c>
      <c r="K29" s="94">
        <v>2.9483880837297569E-2</v>
      </c>
      <c r="L29" s="10" t="s">
        <v>75</v>
      </c>
      <c r="M29" s="10" t="s">
        <v>76</v>
      </c>
      <c r="N29" s="10" t="s">
        <v>117</v>
      </c>
      <c r="P29" s="10" t="s">
        <v>73</v>
      </c>
      <c r="Q29" s="10" t="s">
        <v>78</v>
      </c>
      <c r="R29" s="10" t="s">
        <v>78</v>
      </c>
      <c r="S29" s="10"/>
      <c r="U29" s="10" t="s">
        <v>78</v>
      </c>
      <c r="V29" s="10" t="s">
        <v>79</v>
      </c>
      <c r="W29" s="10" t="s">
        <v>100</v>
      </c>
      <c r="X29" s="10">
        <v>27</v>
      </c>
      <c r="Y29" s="10" t="s">
        <v>90</v>
      </c>
      <c r="Z29" s="10"/>
      <c r="AB29" s="10" t="s">
        <v>82</v>
      </c>
      <c r="AC29" s="91">
        <v>0.98091276016251427</v>
      </c>
      <c r="AD29" s="10" t="s">
        <v>83</v>
      </c>
      <c r="AE29" s="10" t="s">
        <v>84</v>
      </c>
      <c r="AF29" s="91">
        <v>1.9087239837485642E-2</v>
      </c>
      <c r="AG29" s="10" t="s">
        <v>83</v>
      </c>
    </row>
    <row r="30" spans="4:33">
      <c r="D30" s="10" t="s">
        <v>122</v>
      </c>
      <c r="E30" s="92">
        <v>50.739601100000002</v>
      </c>
      <c r="F30" s="92">
        <v>-2.8914900000000001</v>
      </c>
      <c r="G30" s="10">
        <v>13056</v>
      </c>
      <c r="I30" s="93">
        <v>30.547921500000001</v>
      </c>
      <c r="J30" s="10" t="s">
        <v>75</v>
      </c>
      <c r="K30" s="94">
        <v>1.8130965820062104E-2</v>
      </c>
      <c r="L30" s="10" t="s">
        <v>75</v>
      </c>
      <c r="M30" s="10" t="s">
        <v>76</v>
      </c>
      <c r="N30" s="10" t="s">
        <v>123</v>
      </c>
      <c r="P30" s="10" t="s">
        <v>73</v>
      </c>
      <c r="Q30" s="10" t="s">
        <v>73</v>
      </c>
      <c r="R30" s="10" t="s">
        <v>78</v>
      </c>
      <c r="S30" s="10"/>
      <c r="U30" s="10" t="s">
        <v>78</v>
      </c>
      <c r="V30" s="10" t="s">
        <v>79</v>
      </c>
      <c r="W30" s="10" t="s">
        <v>100</v>
      </c>
      <c r="X30" s="10">
        <v>27</v>
      </c>
      <c r="Y30" s="10" t="s">
        <v>124</v>
      </c>
      <c r="Z30" s="10"/>
      <c r="AB30" s="10" t="s">
        <v>112</v>
      </c>
      <c r="AC30" s="91">
        <v>0.7523590827611627</v>
      </c>
      <c r="AD30" s="10" t="s">
        <v>83</v>
      </c>
      <c r="AE30" s="10" t="s">
        <v>103</v>
      </c>
      <c r="AF30" s="91">
        <v>0.17132809837814991</v>
      </c>
      <c r="AG30" s="10" t="s">
        <v>83</v>
      </c>
    </row>
    <row r="31" spans="4:33">
      <c r="D31" s="10" t="s">
        <v>125</v>
      </c>
      <c r="E31" s="92">
        <v>51.269699099999997</v>
      </c>
      <c r="F31" s="92">
        <v>-2.7906599000000001</v>
      </c>
      <c r="G31" s="10">
        <v>13057</v>
      </c>
      <c r="I31" s="93">
        <v>265.64416020000004</v>
      </c>
      <c r="J31" s="10" t="s">
        <v>75</v>
      </c>
      <c r="K31" s="94">
        <v>3.3462335081164168E-2</v>
      </c>
      <c r="L31" s="10" t="s">
        <v>75</v>
      </c>
      <c r="M31" s="10" t="s">
        <v>76</v>
      </c>
      <c r="N31" s="10" t="s">
        <v>105</v>
      </c>
      <c r="P31" s="10" t="s">
        <v>73</v>
      </c>
      <c r="Q31" s="10" t="s">
        <v>73</v>
      </c>
      <c r="R31" s="10" t="s">
        <v>78</v>
      </c>
      <c r="S31" s="10"/>
      <c r="U31" s="10" t="s">
        <v>78</v>
      </c>
      <c r="V31" s="10" t="s">
        <v>79</v>
      </c>
      <c r="W31" s="10" t="s">
        <v>80</v>
      </c>
      <c r="X31" s="10">
        <v>27</v>
      </c>
      <c r="Y31" s="10" t="s">
        <v>90</v>
      </c>
      <c r="Z31" s="10"/>
      <c r="AB31" s="10" t="s">
        <v>82</v>
      </c>
      <c r="AC31" s="91">
        <v>0.97004339265727257</v>
      </c>
      <c r="AD31" s="10" t="s">
        <v>83</v>
      </c>
      <c r="AE31" s="10" t="s">
        <v>101</v>
      </c>
      <c r="AF31" s="91">
        <v>1.102963715744428E-2</v>
      </c>
      <c r="AG31" s="10" t="s">
        <v>83</v>
      </c>
    </row>
    <row r="32" spans="4:33">
      <c r="D32" s="10" t="s">
        <v>126</v>
      </c>
      <c r="E32" s="92">
        <v>51.355800600000002</v>
      </c>
      <c r="F32" s="92">
        <v>-2.6179299</v>
      </c>
      <c r="G32" s="10">
        <v>13058</v>
      </c>
      <c r="I32" s="93">
        <v>95.035225800000006</v>
      </c>
      <c r="J32" s="10" t="s">
        <v>75</v>
      </c>
      <c r="K32" s="94">
        <v>1.1760296412966527E-2</v>
      </c>
      <c r="L32" s="10" t="s">
        <v>75</v>
      </c>
      <c r="M32" s="10" t="s">
        <v>76</v>
      </c>
      <c r="N32" s="10" t="s">
        <v>89</v>
      </c>
      <c r="P32" s="10" t="s">
        <v>73</v>
      </c>
      <c r="Q32" s="10" t="s">
        <v>78</v>
      </c>
      <c r="R32" s="10" t="s">
        <v>78</v>
      </c>
      <c r="S32" s="10"/>
      <c r="U32" s="10" t="s">
        <v>78</v>
      </c>
      <c r="V32" s="10" t="s">
        <v>79</v>
      </c>
      <c r="W32" s="10" t="s">
        <v>100</v>
      </c>
      <c r="X32" s="10">
        <v>27</v>
      </c>
      <c r="Y32" s="10" t="s">
        <v>90</v>
      </c>
      <c r="Z32" s="10"/>
      <c r="AB32" s="10" t="s">
        <v>82</v>
      </c>
      <c r="AC32" s="91">
        <v>0.58030796092452708</v>
      </c>
      <c r="AD32" s="10" t="s">
        <v>83</v>
      </c>
      <c r="AE32" s="10" t="s">
        <v>84</v>
      </c>
      <c r="AF32" s="91">
        <v>0.41351019023937535</v>
      </c>
      <c r="AG32" s="10" t="s">
        <v>83</v>
      </c>
    </row>
    <row r="33" spans="4:33">
      <c r="D33" s="10" t="s">
        <v>127</v>
      </c>
      <c r="E33" s="92">
        <v>51.2737999</v>
      </c>
      <c r="F33" s="92">
        <v>-2.5011101</v>
      </c>
      <c r="G33" s="10">
        <v>13061</v>
      </c>
      <c r="I33" s="93">
        <v>47.883434000000001</v>
      </c>
      <c r="J33" s="10" t="s">
        <v>75</v>
      </c>
      <c r="K33" s="94">
        <v>6.612610564779739E-2</v>
      </c>
      <c r="L33" s="10" t="s">
        <v>75</v>
      </c>
      <c r="M33" s="10" t="s">
        <v>76</v>
      </c>
      <c r="N33" s="10" t="s">
        <v>89</v>
      </c>
      <c r="P33" s="10" t="s">
        <v>78</v>
      </c>
      <c r="Q33" s="10" t="s">
        <v>78</v>
      </c>
      <c r="R33" s="10" t="s">
        <v>78</v>
      </c>
      <c r="S33" s="10"/>
      <c r="U33" s="10" t="s">
        <v>78</v>
      </c>
      <c r="V33" s="10" t="s">
        <v>79</v>
      </c>
      <c r="W33" s="10" t="s">
        <v>100</v>
      </c>
      <c r="X33" s="10">
        <v>14</v>
      </c>
      <c r="Y33" s="10" t="s">
        <v>128</v>
      </c>
      <c r="Z33" s="10"/>
      <c r="AB33" s="10" t="s">
        <v>84</v>
      </c>
      <c r="AC33" s="91">
        <v>0.83878808274277061</v>
      </c>
      <c r="AD33" s="10" t="s">
        <v>83</v>
      </c>
      <c r="AE33" s="10" t="s">
        <v>91</v>
      </c>
      <c r="AF33" s="91">
        <v>0.16121191725722928</v>
      </c>
      <c r="AG33" s="10" t="s">
        <v>83</v>
      </c>
    </row>
    <row r="34" spans="4:33">
      <c r="D34" s="10" t="s">
        <v>129</v>
      </c>
      <c r="E34" s="92">
        <v>51.440700499999998</v>
      </c>
      <c r="F34" s="92">
        <v>-2.1191399</v>
      </c>
      <c r="G34" s="10">
        <v>13064</v>
      </c>
      <c r="I34" s="93">
        <v>960.88714079999977</v>
      </c>
      <c r="J34" s="10" t="s">
        <v>75</v>
      </c>
      <c r="K34" s="94">
        <v>4.6758466480850067E-2</v>
      </c>
      <c r="L34" s="10" t="s">
        <v>75</v>
      </c>
      <c r="M34" s="10" t="s">
        <v>76</v>
      </c>
      <c r="N34" s="10" t="s">
        <v>130</v>
      </c>
      <c r="P34" s="10" t="s">
        <v>73</v>
      </c>
      <c r="Q34" s="10" t="s">
        <v>73</v>
      </c>
      <c r="R34" s="10" t="s">
        <v>78</v>
      </c>
      <c r="S34" s="10"/>
      <c r="U34" s="10" t="s">
        <v>78</v>
      </c>
      <c r="V34" s="10" t="s">
        <v>79</v>
      </c>
      <c r="W34" s="10" t="s">
        <v>94</v>
      </c>
      <c r="X34" s="10">
        <v>27</v>
      </c>
      <c r="Y34" s="10" t="s">
        <v>110</v>
      </c>
      <c r="Z34" s="10"/>
      <c r="AB34" s="10" t="s">
        <v>91</v>
      </c>
      <c r="AC34" s="91">
        <v>0.6431404693224303</v>
      </c>
      <c r="AD34" s="10" t="s">
        <v>83</v>
      </c>
      <c r="AE34" s="10" t="s">
        <v>106</v>
      </c>
      <c r="AF34" s="91">
        <v>0.31014339046298933</v>
      </c>
      <c r="AG34" s="10" t="s">
        <v>83</v>
      </c>
    </row>
    <row r="35" spans="4:33">
      <c r="D35" s="10" t="s">
        <v>131</v>
      </c>
      <c r="E35" s="92">
        <v>50.742198899999998</v>
      </c>
      <c r="F35" s="92">
        <v>-1.7666301</v>
      </c>
      <c r="G35" s="10">
        <v>13066</v>
      </c>
      <c r="I35" s="93">
        <v>1270.7575187</v>
      </c>
      <c r="J35" s="10" t="s">
        <v>75</v>
      </c>
      <c r="K35" s="94">
        <v>3.8645920603942674E-2</v>
      </c>
      <c r="L35" s="10" t="s">
        <v>75</v>
      </c>
      <c r="M35" s="10" t="s">
        <v>76</v>
      </c>
      <c r="N35" s="10" t="s">
        <v>93</v>
      </c>
      <c r="P35" s="10" t="s">
        <v>73</v>
      </c>
      <c r="Q35" s="10" t="s">
        <v>73</v>
      </c>
      <c r="R35" s="10" t="s">
        <v>78</v>
      </c>
      <c r="S35" s="10"/>
      <c r="U35" s="10" t="s">
        <v>78</v>
      </c>
      <c r="V35" s="10" t="s">
        <v>79</v>
      </c>
      <c r="W35" s="10" t="s">
        <v>94</v>
      </c>
      <c r="X35" s="10">
        <v>27</v>
      </c>
      <c r="Y35" s="10" t="s">
        <v>90</v>
      </c>
      <c r="Z35" s="10"/>
      <c r="AB35" s="10" t="s">
        <v>103</v>
      </c>
      <c r="AC35" s="91">
        <v>0.48885897180094334</v>
      </c>
      <c r="AD35" s="10" t="s">
        <v>83</v>
      </c>
      <c r="AE35" s="10" t="s">
        <v>87</v>
      </c>
      <c r="AF35" s="91">
        <v>0.47794872409752365</v>
      </c>
      <c r="AG35" s="10" t="s">
        <v>83</v>
      </c>
    </row>
    <row r="36" spans="4:33">
      <c r="D36" s="10" t="s">
        <v>132</v>
      </c>
      <c r="E36" s="92">
        <v>51.238601699999997</v>
      </c>
      <c r="F36" s="92">
        <v>-2.4436499999999999</v>
      </c>
      <c r="G36" s="10">
        <v>13069</v>
      </c>
      <c r="I36" s="93">
        <v>34.6714707</v>
      </c>
      <c r="J36" s="10" t="s">
        <v>75</v>
      </c>
      <c r="K36" s="94">
        <v>2.9304671728910745E-2</v>
      </c>
      <c r="L36" s="10" t="s">
        <v>75</v>
      </c>
      <c r="M36" s="10" t="s">
        <v>76</v>
      </c>
      <c r="N36" s="10" t="s">
        <v>117</v>
      </c>
      <c r="P36" s="10" t="s">
        <v>73</v>
      </c>
      <c r="Q36" s="10" t="s">
        <v>73</v>
      </c>
      <c r="R36" s="10" t="s">
        <v>78</v>
      </c>
      <c r="S36" s="10"/>
      <c r="U36" s="10" t="s">
        <v>78</v>
      </c>
      <c r="V36" s="10" t="s">
        <v>79</v>
      </c>
      <c r="W36" s="10" t="s">
        <v>100</v>
      </c>
      <c r="X36" s="10">
        <v>14</v>
      </c>
      <c r="Y36" s="10" t="s">
        <v>81</v>
      </c>
      <c r="Z36" s="10"/>
      <c r="AB36" s="10" t="s">
        <v>91</v>
      </c>
      <c r="AC36" s="91">
        <v>0.98986812232340637</v>
      </c>
      <c r="AD36" s="10" t="s">
        <v>83</v>
      </c>
      <c r="AE36" s="10" t="s">
        <v>84</v>
      </c>
      <c r="AF36" s="91">
        <v>1.0131877676593621E-2</v>
      </c>
      <c r="AG36" s="10" t="s">
        <v>83</v>
      </c>
    </row>
    <row r="37" spans="4:33">
      <c r="D37" s="10" t="s">
        <v>133</v>
      </c>
      <c r="E37" s="92">
        <v>51.434699999999999</v>
      </c>
      <c r="F37" s="92">
        <v>-2.2560201000000002</v>
      </c>
      <c r="G37" s="10">
        <v>13070</v>
      </c>
      <c r="I37" s="93">
        <v>36.882862100000004</v>
      </c>
      <c r="J37" s="10" t="s">
        <v>75</v>
      </c>
      <c r="K37" s="94">
        <v>5.5305102279509022E-2</v>
      </c>
      <c r="L37" s="10" t="s">
        <v>75</v>
      </c>
      <c r="M37" s="10" t="s">
        <v>76</v>
      </c>
      <c r="N37" s="10" t="s">
        <v>77</v>
      </c>
      <c r="P37" s="10" t="s">
        <v>73</v>
      </c>
      <c r="Q37" s="10" t="s">
        <v>78</v>
      </c>
      <c r="R37" s="10" t="s">
        <v>78</v>
      </c>
      <c r="S37" s="10"/>
      <c r="U37" s="10" t="s">
        <v>78</v>
      </c>
      <c r="V37" s="10" t="s">
        <v>79</v>
      </c>
      <c r="W37" s="10" t="s">
        <v>100</v>
      </c>
      <c r="X37" s="10">
        <v>14</v>
      </c>
      <c r="Y37" s="10" t="s">
        <v>134</v>
      </c>
      <c r="Z37" s="10"/>
      <c r="AB37" s="10" t="s">
        <v>91</v>
      </c>
      <c r="AC37" s="91">
        <v>0.82648575420615211</v>
      </c>
      <c r="AD37" s="10" t="s">
        <v>83</v>
      </c>
      <c r="AE37" s="10" t="s">
        <v>106</v>
      </c>
      <c r="AF37" s="91">
        <v>0.11340013387952343</v>
      </c>
      <c r="AG37" s="10" t="s">
        <v>83</v>
      </c>
    </row>
    <row r="38" spans="4:33">
      <c r="D38" s="10" t="s">
        <v>135</v>
      </c>
      <c r="E38" s="92">
        <v>51.431098900000002</v>
      </c>
      <c r="F38" s="92">
        <v>-1.97719</v>
      </c>
      <c r="G38" s="10">
        <v>13075</v>
      </c>
      <c r="I38" s="93">
        <v>117.73622220000001</v>
      </c>
      <c r="J38" s="10" t="s">
        <v>75</v>
      </c>
      <c r="K38" s="94">
        <v>4.1882362847224082E-2</v>
      </c>
      <c r="L38" s="10" t="s">
        <v>75</v>
      </c>
      <c r="M38" s="10" t="s">
        <v>76</v>
      </c>
      <c r="N38" s="10" t="s">
        <v>77</v>
      </c>
      <c r="P38" s="10" t="s">
        <v>73</v>
      </c>
      <c r="Q38" s="10" t="s">
        <v>78</v>
      </c>
      <c r="R38" s="10" t="s">
        <v>78</v>
      </c>
      <c r="S38" s="10"/>
      <c r="U38" s="10" t="s">
        <v>78</v>
      </c>
      <c r="V38" s="10" t="s">
        <v>79</v>
      </c>
      <c r="W38" s="10" t="s">
        <v>100</v>
      </c>
      <c r="X38" s="10">
        <v>18</v>
      </c>
      <c r="Y38" s="10" t="s">
        <v>90</v>
      </c>
      <c r="Z38" s="10"/>
      <c r="AB38" s="10" t="s">
        <v>91</v>
      </c>
      <c r="AC38" s="91">
        <v>0.79852958964739051</v>
      </c>
      <c r="AD38" s="10" t="s">
        <v>83</v>
      </c>
      <c r="AE38" s="10" t="s">
        <v>106</v>
      </c>
      <c r="AF38" s="91">
        <v>0.18319709684043189</v>
      </c>
      <c r="AG38" s="10" t="s">
        <v>83</v>
      </c>
    </row>
    <row r="39" spans="4:33">
      <c r="D39" s="10" t="s">
        <v>136</v>
      </c>
      <c r="E39" s="92">
        <v>50.789600399999998</v>
      </c>
      <c r="F39" s="92">
        <v>-2.0098900999999998</v>
      </c>
      <c r="G39" s="10">
        <v>13078</v>
      </c>
      <c r="I39" s="93">
        <v>180.1589932</v>
      </c>
      <c r="J39" s="10" t="s">
        <v>75</v>
      </c>
      <c r="K39" s="94">
        <v>3.8624739180789062E-2</v>
      </c>
      <c r="L39" s="10" t="s">
        <v>75</v>
      </c>
      <c r="M39" s="10" t="s">
        <v>76</v>
      </c>
      <c r="N39" s="10" t="s">
        <v>77</v>
      </c>
      <c r="P39" s="10" t="s">
        <v>73</v>
      </c>
      <c r="Q39" s="10" t="s">
        <v>78</v>
      </c>
      <c r="R39" s="10" t="s">
        <v>78</v>
      </c>
      <c r="S39" s="10"/>
      <c r="U39" s="10" t="s">
        <v>78</v>
      </c>
      <c r="V39" s="10" t="s">
        <v>79</v>
      </c>
      <c r="W39" s="10" t="s">
        <v>100</v>
      </c>
      <c r="X39" s="10">
        <v>18</v>
      </c>
      <c r="Y39" s="10" t="s">
        <v>90</v>
      </c>
      <c r="Z39" s="10"/>
      <c r="AB39" s="10" t="s">
        <v>103</v>
      </c>
      <c r="AC39" s="91">
        <v>0.64314169801876986</v>
      </c>
      <c r="AD39" s="10" t="s">
        <v>83</v>
      </c>
      <c r="AE39" s="10" t="s">
        <v>87</v>
      </c>
      <c r="AF39" s="91">
        <v>0.34924171190361653</v>
      </c>
      <c r="AG39" s="10" t="s">
        <v>83</v>
      </c>
    </row>
    <row r="40" spans="4:33">
      <c r="D40" s="10" t="s">
        <v>137</v>
      </c>
      <c r="E40" s="92">
        <v>50.883300800000001</v>
      </c>
      <c r="F40" s="92">
        <v>-2.7820898999999999</v>
      </c>
      <c r="G40" s="10">
        <v>13084</v>
      </c>
      <c r="I40" s="93">
        <v>106.36473449999998</v>
      </c>
      <c r="J40" s="10" t="s">
        <v>75</v>
      </c>
      <c r="K40" s="94">
        <v>2.8223039785391316E-2</v>
      </c>
      <c r="L40" s="10" t="s">
        <v>75</v>
      </c>
      <c r="M40" s="10" t="s">
        <v>76</v>
      </c>
      <c r="N40" s="10" t="s">
        <v>89</v>
      </c>
      <c r="P40" s="10" t="s">
        <v>73</v>
      </c>
      <c r="Q40" s="10" t="s">
        <v>73</v>
      </c>
      <c r="R40" s="10" t="s">
        <v>78</v>
      </c>
      <c r="S40" s="10"/>
      <c r="U40" s="10" t="s">
        <v>78</v>
      </c>
      <c r="V40" s="10" t="s">
        <v>79</v>
      </c>
      <c r="W40" s="10" t="s">
        <v>100</v>
      </c>
      <c r="X40" s="10">
        <v>27</v>
      </c>
      <c r="Y40" s="10" t="s">
        <v>138</v>
      </c>
      <c r="Z40" s="10"/>
      <c r="AB40" s="10" t="s">
        <v>82</v>
      </c>
      <c r="AC40" s="91">
        <v>0.41076885967312776</v>
      </c>
      <c r="AD40" s="10" t="s">
        <v>83</v>
      </c>
      <c r="AE40" s="10" t="s">
        <v>101</v>
      </c>
      <c r="AF40" s="91">
        <v>0.27630363050452589</v>
      </c>
      <c r="AG40" s="10" t="s">
        <v>83</v>
      </c>
    </row>
    <row r="41" spans="4:33">
      <c r="D41" s="10" t="s">
        <v>139</v>
      </c>
      <c r="E41" s="92">
        <v>51.603099800000003</v>
      </c>
      <c r="F41" s="92">
        <v>-2.4556</v>
      </c>
      <c r="G41" s="10">
        <v>13086</v>
      </c>
      <c r="I41" s="93">
        <v>37.803382599999992</v>
      </c>
      <c r="J41" s="10" t="s">
        <v>75</v>
      </c>
      <c r="K41" s="94">
        <v>2.4291782850893274E-2</v>
      </c>
      <c r="L41" s="10" t="s">
        <v>75</v>
      </c>
      <c r="M41" s="10" t="s">
        <v>76</v>
      </c>
      <c r="N41" s="10" t="s">
        <v>117</v>
      </c>
      <c r="P41" s="10" t="s">
        <v>73</v>
      </c>
      <c r="Q41" s="10" t="s">
        <v>78</v>
      </c>
      <c r="R41" s="10" t="s">
        <v>78</v>
      </c>
      <c r="S41" s="10"/>
      <c r="U41" s="10" t="s">
        <v>78</v>
      </c>
      <c r="V41" s="10" t="s">
        <v>79</v>
      </c>
      <c r="W41" s="10" t="s">
        <v>100</v>
      </c>
      <c r="X41" s="10">
        <v>14</v>
      </c>
      <c r="Y41" s="10">
        <v>0</v>
      </c>
      <c r="Z41" s="10"/>
      <c r="AB41" s="10" t="s">
        <v>82</v>
      </c>
      <c r="AC41" s="91">
        <v>0.98973988904368582</v>
      </c>
      <c r="AD41" s="10" t="s">
        <v>83</v>
      </c>
      <c r="AE41" s="10" t="s">
        <v>101</v>
      </c>
      <c r="AF41" s="91">
        <v>1.0260110956314267E-2</v>
      </c>
      <c r="AG41" s="10" t="s">
        <v>83</v>
      </c>
    </row>
    <row r="42" spans="4:33">
      <c r="D42" s="10" t="s">
        <v>140</v>
      </c>
      <c r="E42" s="92">
        <v>51.349998499999998</v>
      </c>
      <c r="F42" s="92">
        <v>-2.0084900999999999</v>
      </c>
      <c r="G42" s="10">
        <v>13090</v>
      </c>
      <c r="I42" s="93">
        <v>211.27698520000001</v>
      </c>
      <c r="J42" s="10" t="s">
        <v>75</v>
      </c>
      <c r="K42" s="94">
        <v>2.7378518104899531E-2</v>
      </c>
      <c r="L42" s="10" t="s">
        <v>75</v>
      </c>
      <c r="M42" s="10" t="s">
        <v>76</v>
      </c>
      <c r="N42" s="10" t="s">
        <v>89</v>
      </c>
      <c r="P42" s="10" t="s">
        <v>73</v>
      </c>
      <c r="Q42" s="10" t="s">
        <v>73</v>
      </c>
      <c r="R42" s="10" t="s">
        <v>78</v>
      </c>
      <c r="S42" s="10"/>
      <c r="U42" s="10" t="s">
        <v>78</v>
      </c>
      <c r="V42" s="10" t="s">
        <v>79</v>
      </c>
      <c r="W42" s="10" t="s">
        <v>100</v>
      </c>
      <c r="X42" s="10">
        <v>18</v>
      </c>
      <c r="Y42" s="10" t="s">
        <v>90</v>
      </c>
      <c r="Z42" s="10"/>
      <c r="AB42" s="10" t="s">
        <v>91</v>
      </c>
      <c r="AC42" s="91">
        <v>0.97485492802270446</v>
      </c>
      <c r="AD42" s="10" t="s">
        <v>83</v>
      </c>
      <c r="AE42" s="10" t="s">
        <v>106</v>
      </c>
      <c r="AF42" s="91">
        <v>1.2739506849040365E-2</v>
      </c>
      <c r="AG42" s="10" t="s">
        <v>83</v>
      </c>
    </row>
    <row r="43" spans="4:33">
      <c r="D43" s="10" t="s">
        <v>141</v>
      </c>
      <c r="E43" s="92">
        <v>50.710601799999999</v>
      </c>
      <c r="F43" s="92">
        <v>-2.4127399999999999</v>
      </c>
      <c r="G43" s="10">
        <v>13096</v>
      </c>
      <c r="I43" s="93">
        <v>845.75753950000012</v>
      </c>
      <c r="J43" s="10" t="s">
        <v>75</v>
      </c>
      <c r="K43" s="94">
        <v>7.0004713801843282E-2</v>
      </c>
      <c r="L43" s="10" t="s">
        <v>75</v>
      </c>
      <c r="M43" s="10" t="s">
        <v>76</v>
      </c>
      <c r="N43" s="10" t="s">
        <v>142</v>
      </c>
      <c r="P43" s="10" t="s">
        <v>73</v>
      </c>
      <c r="Q43" s="10" t="s">
        <v>73</v>
      </c>
      <c r="R43" s="10" t="s">
        <v>78</v>
      </c>
      <c r="S43" s="10"/>
      <c r="U43" s="10" t="s">
        <v>78</v>
      </c>
      <c r="V43" s="10" t="s">
        <v>79</v>
      </c>
      <c r="W43" s="10" t="s">
        <v>80</v>
      </c>
      <c r="X43" s="10">
        <v>27</v>
      </c>
      <c r="Y43" s="10" t="s">
        <v>143</v>
      </c>
      <c r="Z43" s="10"/>
      <c r="AB43" s="10" t="s">
        <v>112</v>
      </c>
      <c r="AC43" s="91">
        <v>0.80874840938973402</v>
      </c>
      <c r="AD43" s="10" t="s">
        <v>83</v>
      </c>
      <c r="AE43" s="10" t="s">
        <v>103</v>
      </c>
      <c r="AF43" s="91">
        <v>0.15646101089235395</v>
      </c>
      <c r="AG43" s="10" t="s">
        <v>83</v>
      </c>
    </row>
    <row r="44" spans="4:33">
      <c r="D44" s="10" t="s">
        <v>144</v>
      </c>
      <c r="E44" s="92">
        <v>50.983001700000003</v>
      </c>
      <c r="F44" s="92">
        <v>-1.7502199000000001</v>
      </c>
      <c r="G44" s="10">
        <v>13099</v>
      </c>
      <c r="I44" s="93">
        <v>223.47433280000001</v>
      </c>
      <c r="J44" s="10" t="s">
        <v>75</v>
      </c>
      <c r="K44" s="94">
        <v>6.5629667194407409E-2</v>
      </c>
      <c r="L44" s="10" t="s">
        <v>75</v>
      </c>
      <c r="M44" s="10" t="s">
        <v>76</v>
      </c>
      <c r="N44" s="10" t="s">
        <v>89</v>
      </c>
      <c r="P44" s="10" t="s">
        <v>73</v>
      </c>
      <c r="Q44" s="10" t="s">
        <v>78</v>
      </c>
      <c r="R44" s="10" t="s">
        <v>78</v>
      </c>
      <c r="S44" s="10"/>
      <c r="U44" s="10" t="s">
        <v>78</v>
      </c>
      <c r="V44" s="10" t="s">
        <v>79</v>
      </c>
      <c r="W44" s="10" t="s">
        <v>100</v>
      </c>
      <c r="X44" s="10">
        <v>27</v>
      </c>
      <c r="Y44" s="10" t="s">
        <v>120</v>
      </c>
      <c r="Z44" s="10"/>
      <c r="AB44" s="10" t="s">
        <v>87</v>
      </c>
      <c r="AC44" s="91">
        <v>0.90452393331857395</v>
      </c>
      <c r="AD44" s="10" t="s">
        <v>83</v>
      </c>
      <c r="AE44" s="10" t="s">
        <v>91</v>
      </c>
      <c r="AF44" s="91">
        <v>5.1806919188170861E-2</v>
      </c>
      <c r="AG44" s="10" t="s">
        <v>83</v>
      </c>
    </row>
    <row r="45" spans="4:33">
      <c r="D45" s="10" t="s">
        <v>145</v>
      </c>
      <c r="E45" s="92">
        <v>50.913398700000002</v>
      </c>
      <c r="F45" s="92">
        <v>-2.6499299999999999</v>
      </c>
      <c r="G45" s="10">
        <v>13105</v>
      </c>
      <c r="I45" s="93">
        <v>47.160944100000002</v>
      </c>
      <c r="J45" s="10" t="s">
        <v>75</v>
      </c>
      <c r="K45" s="94">
        <v>3.3809697439375327E-2</v>
      </c>
      <c r="L45" s="10" t="s">
        <v>75</v>
      </c>
      <c r="M45" s="10" t="s">
        <v>76</v>
      </c>
      <c r="N45" s="10" t="s">
        <v>77</v>
      </c>
      <c r="P45" s="10" t="s">
        <v>73</v>
      </c>
      <c r="Q45" s="10" t="s">
        <v>78</v>
      </c>
      <c r="R45" s="10" t="s">
        <v>78</v>
      </c>
      <c r="S45" s="10"/>
      <c r="U45" s="10" t="s">
        <v>78</v>
      </c>
      <c r="V45" s="10" t="s">
        <v>79</v>
      </c>
      <c r="W45" s="10" t="s">
        <v>100</v>
      </c>
      <c r="X45" s="10">
        <v>18</v>
      </c>
      <c r="Y45" s="10" t="s">
        <v>114</v>
      </c>
      <c r="Z45" s="10"/>
      <c r="AB45" s="10" t="s">
        <v>112</v>
      </c>
      <c r="AC45" s="91">
        <v>0.99087829329523547</v>
      </c>
      <c r="AD45" s="10" t="s">
        <v>83</v>
      </c>
      <c r="AE45" s="10" t="s">
        <v>101</v>
      </c>
      <c r="AF45" s="91">
        <v>9.1217067047646341E-3</v>
      </c>
      <c r="AG45" s="10" t="s">
        <v>83</v>
      </c>
    </row>
    <row r="46" spans="4:33">
      <c r="D46" s="10" t="s">
        <v>146</v>
      </c>
      <c r="E46" s="92">
        <v>51.140800499999997</v>
      </c>
      <c r="F46" s="92">
        <v>-2.5098500000000001</v>
      </c>
      <c r="G46" s="10">
        <v>13118</v>
      </c>
      <c r="I46" s="93">
        <v>36.578941800000003</v>
      </c>
      <c r="J46" s="10" t="s">
        <v>75</v>
      </c>
      <c r="K46" s="94">
        <v>2.5719500135702771E-2</v>
      </c>
      <c r="L46" s="10" t="s">
        <v>75</v>
      </c>
      <c r="M46" s="10" t="s">
        <v>76</v>
      </c>
      <c r="N46" s="10" t="s">
        <v>89</v>
      </c>
      <c r="P46" s="10" t="s">
        <v>73</v>
      </c>
      <c r="Q46" s="10" t="s">
        <v>78</v>
      </c>
      <c r="R46" s="10" t="s">
        <v>78</v>
      </c>
      <c r="S46" s="10"/>
      <c r="U46" s="10" t="s">
        <v>78</v>
      </c>
      <c r="V46" s="10" t="s">
        <v>79</v>
      </c>
      <c r="W46" s="10" t="s">
        <v>80</v>
      </c>
      <c r="X46" s="10">
        <v>18</v>
      </c>
      <c r="Y46" s="10" t="s">
        <v>90</v>
      </c>
      <c r="Z46" s="10"/>
      <c r="AB46" s="10" t="s">
        <v>112</v>
      </c>
      <c r="AC46" s="91">
        <v>0.71072309697050884</v>
      </c>
      <c r="AD46" s="10" t="s">
        <v>83</v>
      </c>
      <c r="AE46" s="10" t="s">
        <v>91</v>
      </c>
      <c r="AF46" s="91">
        <v>0.26663891627395303</v>
      </c>
      <c r="AG46" s="10" t="s">
        <v>83</v>
      </c>
    </row>
    <row r="47" spans="4:33">
      <c r="D47" s="10" t="s">
        <v>147</v>
      </c>
      <c r="E47" s="92">
        <v>50.917900099999997</v>
      </c>
      <c r="F47" s="92">
        <v>-1.7972300000000001</v>
      </c>
      <c r="G47" s="10">
        <v>13128</v>
      </c>
      <c r="I47" s="93">
        <v>200.75273609999996</v>
      </c>
      <c r="J47" s="10" t="s">
        <v>75</v>
      </c>
      <c r="K47" s="94">
        <v>6.2535273494252114E-2</v>
      </c>
      <c r="L47" s="10" t="s">
        <v>75</v>
      </c>
      <c r="M47" s="10" t="s">
        <v>76</v>
      </c>
      <c r="N47" s="10" t="s">
        <v>142</v>
      </c>
      <c r="P47" s="10" t="s">
        <v>73</v>
      </c>
      <c r="Q47" s="10" t="s">
        <v>73</v>
      </c>
      <c r="R47" s="10" t="s">
        <v>78</v>
      </c>
      <c r="S47" s="10"/>
      <c r="U47" s="10" t="s">
        <v>78</v>
      </c>
      <c r="V47" s="10" t="s">
        <v>79</v>
      </c>
      <c r="W47" s="10" t="s">
        <v>100</v>
      </c>
      <c r="X47" s="10">
        <v>18</v>
      </c>
      <c r="Y47" s="10" t="s">
        <v>90</v>
      </c>
      <c r="Z47" s="10"/>
      <c r="AB47" s="10" t="s">
        <v>87</v>
      </c>
      <c r="AC47" s="91">
        <v>0.83818985717923666</v>
      </c>
      <c r="AD47" s="10" t="s">
        <v>83</v>
      </c>
      <c r="AE47" s="10" t="s">
        <v>103</v>
      </c>
      <c r="AF47" s="91">
        <v>9.2793981600931275E-2</v>
      </c>
      <c r="AG47" s="10" t="s">
        <v>83</v>
      </c>
    </row>
    <row r="48" spans="4:33">
      <c r="D48" s="10" t="s">
        <v>148</v>
      </c>
      <c r="E48" s="92">
        <v>51.2383995</v>
      </c>
      <c r="F48" s="92">
        <v>-2.3268298999999999</v>
      </c>
      <c r="G48" s="10">
        <v>13131</v>
      </c>
      <c r="I48" s="93">
        <v>842.01623300000006</v>
      </c>
      <c r="J48" s="10" t="s">
        <v>75</v>
      </c>
      <c r="K48" s="94">
        <v>4.2526465421372332E-2</v>
      </c>
      <c r="L48" s="10" t="s">
        <v>75</v>
      </c>
      <c r="M48" s="10" t="s">
        <v>76</v>
      </c>
      <c r="N48" s="10" t="s">
        <v>99</v>
      </c>
      <c r="P48" s="10" t="s">
        <v>73</v>
      </c>
      <c r="Q48" s="10" t="s">
        <v>73</v>
      </c>
      <c r="R48" s="10" t="s">
        <v>78</v>
      </c>
      <c r="S48" s="10"/>
      <c r="U48" s="10" t="s">
        <v>78</v>
      </c>
      <c r="V48" s="10" t="s">
        <v>79</v>
      </c>
      <c r="W48" s="10" t="s">
        <v>94</v>
      </c>
      <c r="X48" s="10">
        <v>27</v>
      </c>
      <c r="Y48" s="10" t="s">
        <v>90</v>
      </c>
      <c r="Z48" s="10"/>
      <c r="AB48" s="10" t="s">
        <v>91</v>
      </c>
      <c r="AC48" s="91">
        <v>0.91442002888321994</v>
      </c>
      <c r="AD48" s="10" t="s">
        <v>83</v>
      </c>
      <c r="AE48" s="10" t="s">
        <v>84</v>
      </c>
      <c r="AF48" s="91">
        <v>7.3608068907621657E-2</v>
      </c>
      <c r="AG48" s="10" t="s">
        <v>83</v>
      </c>
    </row>
    <row r="49" spans="4:33">
      <c r="D49" s="10" t="s">
        <v>149</v>
      </c>
      <c r="E49" s="92">
        <v>51.032100700000001</v>
      </c>
      <c r="F49" s="92">
        <v>-2.2813699000000001</v>
      </c>
      <c r="G49" s="10">
        <v>13132</v>
      </c>
      <c r="I49" s="93">
        <v>383.7679503</v>
      </c>
      <c r="J49" s="10" t="s">
        <v>75</v>
      </c>
      <c r="K49" s="94">
        <v>3.6976281395850762E-2</v>
      </c>
      <c r="L49" s="10" t="s">
        <v>75</v>
      </c>
      <c r="M49" s="10" t="s">
        <v>76</v>
      </c>
      <c r="N49" s="10" t="s">
        <v>99</v>
      </c>
      <c r="P49" s="10" t="s">
        <v>73</v>
      </c>
      <c r="Q49" s="10" t="s">
        <v>73</v>
      </c>
      <c r="R49" s="10" t="s">
        <v>78</v>
      </c>
      <c r="S49" s="10"/>
      <c r="U49" s="10" t="s">
        <v>78</v>
      </c>
      <c r="V49" s="10" t="s">
        <v>79</v>
      </c>
      <c r="W49" s="10" t="s">
        <v>100</v>
      </c>
      <c r="X49" s="10">
        <v>27</v>
      </c>
      <c r="Y49" s="10" t="s">
        <v>90</v>
      </c>
      <c r="Z49" s="10"/>
      <c r="AB49" s="10" t="s">
        <v>91</v>
      </c>
      <c r="AC49" s="91">
        <v>0.7596920745260054</v>
      </c>
      <c r="AD49" s="10" t="s">
        <v>83</v>
      </c>
      <c r="AE49" s="10" t="s">
        <v>87</v>
      </c>
      <c r="AF49" s="91">
        <v>0.23630468471665919</v>
      </c>
      <c r="AG49" s="10" t="s">
        <v>83</v>
      </c>
    </row>
    <row r="50" spans="4:33">
      <c r="D50" s="10" t="s">
        <v>150</v>
      </c>
      <c r="E50" s="92">
        <v>51.141799900000002</v>
      </c>
      <c r="F50" s="92">
        <v>-2.7364999999999999</v>
      </c>
      <c r="G50" s="10">
        <v>13134</v>
      </c>
      <c r="I50" s="93">
        <v>346.82475199999999</v>
      </c>
      <c r="J50" s="10" t="s">
        <v>75</v>
      </c>
      <c r="K50" s="94">
        <v>2.302174955332165E-2</v>
      </c>
      <c r="L50" s="10" t="s">
        <v>75</v>
      </c>
      <c r="M50" s="10" t="s">
        <v>76</v>
      </c>
      <c r="N50" s="10" t="s">
        <v>89</v>
      </c>
      <c r="P50" s="10" t="s">
        <v>73</v>
      </c>
      <c r="Q50" s="10" t="s">
        <v>73</v>
      </c>
      <c r="R50" s="10" t="s">
        <v>78</v>
      </c>
      <c r="S50" s="10"/>
      <c r="U50" s="10" t="s">
        <v>78</v>
      </c>
      <c r="V50" s="10" t="s">
        <v>79</v>
      </c>
      <c r="W50" s="10" t="s">
        <v>94</v>
      </c>
      <c r="X50" s="10">
        <v>27</v>
      </c>
      <c r="Y50" s="10" t="s">
        <v>90</v>
      </c>
      <c r="Z50" s="10"/>
      <c r="AB50" s="10" t="s">
        <v>82</v>
      </c>
      <c r="AC50" s="91">
        <v>0.88760321062667413</v>
      </c>
      <c r="AD50" s="10" t="s">
        <v>83</v>
      </c>
      <c r="AE50" s="10" t="s">
        <v>84</v>
      </c>
      <c r="AF50" s="91">
        <v>7.9927860800431044E-2</v>
      </c>
      <c r="AG50" s="10" t="s">
        <v>83</v>
      </c>
    </row>
    <row r="51" spans="4:33">
      <c r="D51" s="10" t="s">
        <v>151</v>
      </c>
      <c r="E51" s="92">
        <v>50.756401099999998</v>
      </c>
      <c r="F51" s="92">
        <v>-1.8139400000000001</v>
      </c>
      <c r="G51" s="10">
        <v>13152</v>
      </c>
      <c r="I51" s="93">
        <v>4005.1479199999999</v>
      </c>
      <c r="J51" s="10" t="s">
        <v>92</v>
      </c>
      <c r="K51" s="94">
        <v>0.03</v>
      </c>
      <c r="L51" s="10" t="s">
        <v>92</v>
      </c>
      <c r="M51" s="10" t="s">
        <v>76</v>
      </c>
      <c r="N51" s="10" t="s">
        <v>105</v>
      </c>
      <c r="P51" s="10" t="s">
        <v>73</v>
      </c>
      <c r="Q51" s="10" t="s">
        <v>73</v>
      </c>
      <c r="R51" s="10" t="s">
        <v>78</v>
      </c>
      <c r="S51" s="10"/>
      <c r="U51" s="10" t="s">
        <v>78</v>
      </c>
      <c r="V51" s="10" t="s">
        <v>79</v>
      </c>
      <c r="W51" s="10" t="s">
        <v>94</v>
      </c>
      <c r="X51" s="10">
        <v>27</v>
      </c>
      <c r="Y51" s="10" t="s">
        <v>95</v>
      </c>
      <c r="Z51" s="10"/>
      <c r="AB51" s="10" t="s">
        <v>151</v>
      </c>
      <c r="AC51" s="91">
        <v>1</v>
      </c>
      <c r="AD51" s="10" t="s">
        <v>96</v>
      </c>
      <c r="AE51" s="10" t="s">
        <v>79</v>
      </c>
      <c r="AF51" s="91" t="s">
        <v>79</v>
      </c>
      <c r="AG51" s="10" t="s">
        <v>79</v>
      </c>
    </row>
    <row r="52" spans="4:33">
      <c r="D52" s="10" t="s">
        <v>152</v>
      </c>
      <c r="E52" s="92">
        <v>51.102699299999998</v>
      </c>
      <c r="F52" s="92">
        <v>-1.76386</v>
      </c>
      <c r="G52" s="10">
        <v>13158</v>
      </c>
      <c r="I52" s="93">
        <v>66.989381499999993</v>
      </c>
      <c r="J52" s="10" t="s">
        <v>75</v>
      </c>
      <c r="K52" s="94">
        <v>6.1498714748535958E-2</v>
      </c>
      <c r="L52" s="10" t="s">
        <v>75</v>
      </c>
      <c r="M52" s="10" t="s">
        <v>76</v>
      </c>
      <c r="N52" s="10" t="s">
        <v>89</v>
      </c>
      <c r="P52" s="10" t="s">
        <v>73</v>
      </c>
      <c r="Q52" s="10" t="s">
        <v>78</v>
      </c>
      <c r="R52" s="10" t="s">
        <v>78</v>
      </c>
      <c r="S52" s="10"/>
      <c r="U52" s="10" t="s">
        <v>78</v>
      </c>
      <c r="V52" s="10" t="s">
        <v>79</v>
      </c>
      <c r="W52" s="10" t="s">
        <v>100</v>
      </c>
      <c r="X52" s="10">
        <v>18</v>
      </c>
      <c r="Y52" s="10" t="s">
        <v>81</v>
      </c>
      <c r="Z52" s="10"/>
      <c r="AB52" s="10" t="s">
        <v>87</v>
      </c>
      <c r="AC52" s="91">
        <v>0.94470096130085934</v>
      </c>
      <c r="AD52" s="10" t="s">
        <v>83</v>
      </c>
      <c r="AE52" s="10" t="s">
        <v>91</v>
      </c>
      <c r="AF52" s="91">
        <v>5.5299038699140705E-2</v>
      </c>
      <c r="AG52" s="10" t="s">
        <v>83</v>
      </c>
    </row>
    <row r="53" spans="4:33">
      <c r="D53" s="10" t="s">
        <v>153</v>
      </c>
      <c r="E53" s="92">
        <v>51.002601599999998</v>
      </c>
      <c r="F53" s="92">
        <v>-2.6912999000000002</v>
      </c>
      <c r="G53" s="10">
        <v>13160</v>
      </c>
      <c r="I53" s="93">
        <v>100.65507010000002</v>
      </c>
      <c r="J53" s="10" t="s">
        <v>75</v>
      </c>
      <c r="K53" s="94">
        <v>6.5072468330084732E-2</v>
      </c>
      <c r="L53" s="10" t="s">
        <v>75</v>
      </c>
      <c r="M53" s="10" t="s">
        <v>76</v>
      </c>
      <c r="N53" s="10" t="s">
        <v>89</v>
      </c>
      <c r="P53" s="10" t="s">
        <v>73</v>
      </c>
      <c r="Q53" s="10" t="s">
        <v>78</v>
      </c>
      <c r="R53" s="10" t="s">
        <v>78</v>
      </c>
      <c r="S53" s="10"/>
      <c r="U53" s="10" t="s">
        <v>78</v>
      </c>
      <c r="V53" s="10" t="s">
        <v>79</v>
      </c>
      <c r="W53" s="10" t="s">
        <v>94</v>
      </c>
      <c r="X53" s="10">
        <v>18</v>
      </c>
      <c r="Y53" s="10" t="s">
        <v>154</v>
      </c>
      <c r="Z53" s="10"/>
      <c r="AB53" s="10" t="s">
        <v>112</v>
      </c>
      <c r="AC53" s="91">
        <v>0.88750917277439767</v>
      </c>
      <c r="AD53" s="10" t="s">
        <v>83</v>
      </c>
      <c r="AE53" s="10" t="s">
        <v>82</v>
      </c>
      <c r="AF53" s="91">
        <v>2.6852869878434472E-2</v>
      </c>
      <c r="AG53" s="10" t="s">
        <v>83</v>
      </c>
    </row>
    <row r="54" spans="4:33">
      <c r="D54" s="10" t="s">
        <v>155</v>
      </c>
      <c r="E54" s="92">
        <v>50.942001300000001</v>
      </c>
      <c r="F54" s="92">
        <v>-2.9176899999999999</v>
      </c>
      <c r="G54" s="10">
        <v>13161</v>
      </c>
      <c r="I54" s="93">
        <v>216.39636340000001</v>
      </c>
      <c r="J54" s="10" t="s">
        <v>75</v>
      </c>
      <c r="K54" s="94">
        <v>3.9399996322119685E-2</v>
      </c>
      <c r="L54" s="10" t="s">
        <v>75</v>
      </c>
      <c r="M54" s="10" t="s">
        <v>76</v>
      </c>
      <c r="N54" s="10" t="s">
        <v>89</v>
      </c>
      <c r="P54" s="10" t="s">
        <v>73</v>
      </c>
      <c r="Q54" s="10" t="s">
        <v>73</v>
      </c>
      <c r="R54" s="10" t="s">
        <v>78</v>
      </c>
      <c r="S54" s="10"/>
      <c r="U54" s="10" t="s">
        <v>78</v>
      </c>
      <c r="V54" s="10" t="s">
        <v>79</v>
      </c>
      <c r="W54" s="10" t="s">
        <v>94</v>
      </c>
      <c r="X54" s="10">
        <v>27</v>
      </c>
      <c r="Y54" s="10" t="s">
        <v>120</v>
      </c>
      <c r="Z54" s="10"/>
      <c r="AB54" s="10" t="s">
        <v>101</v>
      </c>
      <c r="AC54" s="91">
        <v>0.42712325451214139</v>
      </c>
      <c r="AD54" s="10" t="s">
        <v>83</v>
      </c>
      <c r="AE54" s="10" t="s">
        <v>82</v>
      </c>
      <c r="AF54" s="91">
        <v>0.39139111706532481</v>
      </c>
      <c r="AG54" s="10" t="s">
        <v>83</v>
      </c>
    </row>
    <row r="55" spans="4:33">
      <c r="D55" s="10" t="s">
        <v>156</v>
      </c>
      <c r="E55" s="92">
        <v>51.331798599999999</v>
      </c>
      <c r="F55" s="92">
        <v>-2.1032801000000001</v>
      </c>
      <c r="G55" s="10">
        <v>13164</v>
      </c>
      <c r="I55" s="93">
        <v>63.799121500000012</v>
      </c>
      <c r="J55" s="10" t="s">
        <v>75</v>
      </c>
      <c r="K55" s="94">
        <v>2.2428719808699368E-2</v>
      </c>
      <c r="L55" s="10" t="s">
        <v>75</v>
      </c>
      <c r="M55" s="10" t="s">
        <v>76</v>
      </c>
      <c r="N55" s="10" t="s">
        <v>77</v>
      </c>
      <c r="P55" s="10" t="s">
        <v>78</v>
      </c>
      <c r="Q55" s="10" t="s">
        <v>78</v>
      </c>
      <c r="R55" s="10" t="s">
        <v>78</v>
      </c>
      <c r="S55" s="10"/>
      <c r="U55" s="10" t="s">
        <v>78</v>
      </c>
      <c r="V55" s="10" t="s">
        <v>79</v>
      </c>
      <c r="W55" s="10" t="s">
        <v>100</v>
      </c>
      <c r="X55" s="10">
        <v>18</v>
      </c>
      <c r="Y55" s="10" t="s">
        <v>90</v>
      </c>
      <c r="Z55" s="10"/>
      <c r="AB55" s="10" t="s">
        <v>91</v>
      </c>
      <c r="AC55" s="91">
        <v>0.97694710576853327</v>
      </c>
      <c r="AD55" s="10" t="s">
        <v>83</v>
      </c>
      <c r="AE55" s="10" t="s">
        <v>103</v>
      </c>
      <c r="AF55" s="91">
        <v>1.2978869936320364E-2</v>
      </c>
      <c r="AG55" s="10" t="s">
        <v>83</v>
      </c>
    </row>
    <row r="56" spans="4:33">
      <c r="D56" s="10" t="s">
        <v>84</v>
      </c>
      <c r="E56" s="92">
        <v>51.416698500000003</v>
      </c>
      <c r="F56" s="92">
        <v>-2.4846100999999998</v>
      </c>
      <c r="G56" s="10">
        <v>13165</v>
      </c>
      <c r="I56" s="93">
        <v>1.0982616000000001</v>
      </c>
      <c r="J56" s="10" t="s">
        <v>75</v>
      </c>
      <c r="K56" s="94">
        <v>1.9476867418599705E-2</v>
      </c>
      <c r="L56" s="10" t="s">
        <v>75</v>
      </c>
      <c r="M56" s="10" t="s">
        <v>76</v>
      </c>
      <c r="N56" s="10" t="s">
        <v>89</v>
      </c>
      <c r="P56" s="10" t="s">
        <v>73</v>
      </c>
      <c r="Q56" s="10" t="s">
        <v>78</v>
      </c>
      <c r="R56" s="10" t="s">
        <v>78</v>
      </c>
      <c r="S56" s="10"/>
      <c r="U56" s="10" t="s">
        <v>78</v>
      </c>
      <c r="V56" s="10" t="s">
        <v>79</v>
      </c>
      <c r="W56" s="10" t="s">
        <v>100</v>
      </c>
      <c r="X56" s="10">
        <v>7</v>
      </c>
      <c r="Y56" s="10" t="s">
        <v>95</v>
      </c>
      <c r="Z56" s="10"/>
      <c r="AB56" s="10" t="s">
        <v>82</v>
      </c>
      <c r="AC56" s="91">
        <v>1</v>
      </c>
      <c r="AD56" s="10" t="s">
        <v>96</v>
      </c>
      <c r="AE56" s="10" t="s">
        <v>79</v>
      </c>
      <c r="AF56" s="91" t="s">
        <v>79</v>
      </c>
      <c r="AG56" s="10" t="s">
        <v>79</v>
      </c>
    </row>
    <row r="57" spans="4:33">
      <c r="D57" s="10" t="s">
        <v>157</v>
      </c>
      <c r="E57" s="92">
        <v>51.409000399999996</v>
      </c>
      <c r="F57" s="92">
        <v>-2.87866</v>
      </c>
      <c r="G57" s="10">
        <v>13171</v>
      </c>
      <c r="I57" s="93">
        <v>1093.0031676999999</v>
      </c>
      <c r="J57" s="10" t="s">
        <v>75</v>
      </c>
      <c r="K57" s="94">
        <v>4.7924688026750754E-2</v>
      </c>
      <c r="L57" s="10" t="s">
        <v>75</v>
      </c>
      <c r="M57" s="10" t="s">
        <v>76</v>
      </c>
      <c r="N57" s="10" t="s">
        <v>93</v>
      </c>
      <c r="P57" s="10" t="s">
        <v>73</v>
      </c>
      <c r="Q57" s="10" t="s">
        <v>73</v>
      </c>
      <c r="R57" s="10" t="s">
        <v>78</v>
      </c>
      <c r="S57" s="10"/>
      <c r="U57" s="10" t="s">
        <v>78</v>
      </c>
      <c r="V57" s="10" t="s">
        <v>79</v>
      </c>
      <c r="W57" s="10" t="s">
        <v>100</v>
      </c>
      <c r="X57" s="10">
        <v>27</v>
      </c>
      <c r="Y57" s="10" t="s">
        <v>90</v>
      </c>
      <c r="Z57" s="10"/>
      <c r="AB57" s="10" t="s">
        <v>82</v>
      </c>
      <c r="AC57" s="91">
        <v>0.98677831343306177</v>
      </c>
      <c r="AD57" s="10" t="s">
        <v>83</v>
      </c>
      <c r="AE57" s="10" t="s">
        <v>84</v>
      </c>
      <c r="AF57" s="91">
        <v>9.9341650791814114E-3</v>
      </c>
      <c r="AG57" s="10" t="s">
        <v>83</v>
      </c>
    </row>
    <row r="58" spans="4:33">
      <c r="D58" s="10" t="s">
        <v>158</v>
      </c>
      <c r="E58" s="92">
        <v>50.766899100000003</v>
      </c>
      <c r="F58" s="92">
        <v>-1.8796299999999999</v>
      </c>
      <c r="G58" s="10">
        <v>13172</v>
      </c>
      <c r="I58" s="93">
        <v>1121.1128423</v>
      </c>
      <c r="J58" s="10" t="s">
        <v>75</v>
      </c>
      <c r="K58" s="94">
        <v>4.5506928932029032E-2</v>
      </c>
      <c r="L58" s="10" t="s">
        <v>75</v>
      </c>
      <c r="M58" s="10" t="s">
        <v>76</v>
      </c>
      <c r="N58" s="10" t="s">
        <v>89</v>
      </c>
      <c r="P58" s="10" t="s">
        <v>73</v>
      </c>
      <c r="Q58" s="10" t="s">
        <v>73</v>
      </c>
      <c r="R58" s="10" t="s">
        <v>78</v>
      </c>
      <c r="S58" s="10"/>
      <c r="U58" s="10" t="s">
        <v>78</v>
      </c>
      <c r="V58" s="10" t="s">
        <v>79</v>
      </c>
      <c r="W58" s="10" t="s">
        <v>94</v>
      </c>
      <c r="X58" s="10">
        <v>27</v>
      </c>
      <c r="Y58" s="10" t="s">
        <v>110</v>
      </c>
      <c r="Z58" s="10"/>
      <c r="AB58" s="10" t="s">
        <v>103</v>
      </c>
      <c r="AC58" s="91">
        <v>0.70588583953463813</v>
      </c>
      <c r="AD58" s="10" t="s">
        <v>83</v>
      </c>
      <c r="AE58" s="10" t="s">
        <v>87</v>
      </c>
      <c r="AF58" s="91">
        <v>0.24933251145935981</v>
      </c>
      <c r="AG58" s="10" t="s">
        <v>83</v>
      </c>
    </row>
    <row r="59" spans="4:33">
      <c r="D59" s="10" t="s">
        <v>159</v>
      </c>
      <c r="E59" s="92">
        <v>51.040401500000002</v>
      </c>
      <c r="F59" s="92">
        <v>-2.8373699000000001</v>
      </c>
      <c r="G59" s="10">
        <v>13175</v>
      </c>
      <c r="I59" s="93">
        <v>175.17569580000003</v>
      </c>
      <c r="J59" s="10" t="s">
        <v>75</v>
      </c>
      <c r="K59" s="94">
        <v>3.6194065911678779E-2</v>
      </c>
      <c r="L59" s="10" t="s">
        <v>75</v>
      </c>
      <c r="M59" s="10" t="s">
        <v>76</v>
      </c>
      <c r="N59" s="10" t="s">
        <v>89</v>
      </c>
      <c r="P59" s="10" t="s">
        <v>73</v>
      </c>
      <c r="Q59" s="10" t="s">
        <v>78</v>
      </c>
      <c r="R59" s="10" t="s">
        <v>78</v>
      </c>
      <c r="S59" s="10"/>
      <c r="U59" s="10" t="s">
        <v>78</v>
      </c>
      <c r="V59" s="10" t="s">
        <v>79</v>
      </c>
      <c r="W59" s="10" t="s">
        <v>100</v>
      </c>
      <c r="X59" s="10">
        <v>27</v>
      </c>
      <c r="Y59" s="10" t="s">
        <v>90</v>
      </c>
      <c r="Z59" s="10"/>
      <c r="AB59" s="10" t="s">
        <v>82</v>
      </c>
      <c r="AC59" s="91">
        <v>0.38540158719894735</v>
      </c>
      <c r="AD59" s="10" t="s">
        <v>83</v>
      </c>
      <c r="AE59" s="10" t="s">
        <v>101</v>
      </c>
      <c r="AF59" s="91">
        <v>0.3018190101003726</v>
      </c>
      <c r="AG59" s="10" t="s">
        <v>83</v>
      </c>
    </row>
    <row r="60" spans="4:33">
      <c r="D60" s="10" t="s">
        <v>160</v>
      </c>
      <c r="E60" s="92">
        <v>51.295101199999998</v>
      </c>
      <c r="F60" s="92">
        <v>-2.0039699</v>
      </c>
      <c r="G60" s="10">
        <v>13177</v>
      </c>
      <c r="I60" s="93">
        <v>71.686712200000002</v>
      </c>
      <c r="J60" s="10" t="s">
        <v>75</v>
      </c>
      <c r="K60" s="94">
        <v>2.7208794738202501E-2</v>
      </c>
      <c r="L60" s="10" t="s">
        <v>75</v>
      </c>
      <c r="M60" s="10" t="s">
        <v>76</v>
      </c>
      <c r="N60" s="10" t="s">
        <v>77</v>
      </c>
      <c r="P60" s="10" t="s">
        <v>73</v>
      </c>
      <c r="Q60" s="10" t="s">
        <v>73</v>
      </c>
      <c r="R60" s="10" t="s">
        <v>78</v>
      </c>
      <c r="S60" s="10"/>
      <c r="U60" s="10" t="s">
        <v>78</v>
      </c>
      <c r="V60" s="10" t="s">
        <v>79</v>
      </c>
      <c r="W60" s="10" t="s">
        <v>100</v>
      </c>
      <c r="X60" s="10">
        <v>18</v>
      </c>
      <c r="Y60" s="10" t="s">
        <v>120</v>
      </c>
      <c r="Z60" s="10"/>
      <c r="AB60" s="10" t="s">
        <v>91</v>
      </c>
      <c r="AC60" s="91">
        <v>0.94308928426487382</v>
      </c>
      <c r="AD60" s="10" t="s">
        <v>83</v>
      </c>
      <c r="AE60" s="10" t="s">
        <v>84</v>
      </c>
      <c r="AF60" s="91">
        <v>3.3538251737537474E-2</v>
      </c>
      <c r="AG60" s="10" t="s">
        <v>83</v>
      </c>
    </row>
    <row r="61" spans="4:33">
      <c r="D61" s="10" t="s">
        <v>161</v>
      </c>
      <c r="E61" s="92">
        <v>50.731098199999998</v>
      </c>
      <c r="F61" s="92">
        <v>-2.0467998999999999</v>
      </c>
      <c r="G61" s="10">
        <v>13190</v>
      </c>
      <c r="I61" s="93">
        <v>91.937730299999998</v>
      </c>
      <c r="J61" s="10" t="s">
        <v>75</v>
      </c>
      <c r="K61" s="94">
        <v>1.0907525215525038E-2</v>
      </c>
      <c r="L61" s="10" t="s">
        <v>75</v>
      </c>
      <c r="M61" s="10" t="s">
        <v>76</v>
      </c>
      <c r="N61" s="10" t="s">
        <v>162</v>
      </c>
      <c r="P61" s="10" t="s">
        <v>73</v>
      </c>
      <c r="Q61" s="10" t="s">
        <v>73</v>
      </c>
      <c r="R61" s="10" t="s">
        <v>78</v>
      </c>
      <c r="S61" s="10"/>
      <c r="U61" s="10" t="s">
        <v>78</v>
      </c>
      <c r="V61" s="10" t="s">
        <v>79</v>
      </c>
      <c r="W61" s="10" t="s">
        <v>100</v>
      </c>
      <c r="X61" s="10">
        <v>27</v>
      </c>
      <c r="Y61" s="10" t="s">
        <v>90</v>
      </c>
      <c r="Z61" s="10"/>
      <c r="AB61" s="10" t="s">
        <v>103</v>
      </c>
      <c r="AC61" s="91">
        <v>0.72260025109625758</v>
      </c>
      <c r="AD61" s="10" t="s">
        <v>83</v>
      </c>
      <c r="AE61" s="10" t="s">
        <v>87</v>
      </c>
      <c r="AF61" s="91">
        <v>0.25810807404715752</v>
      </c>
      <c r="AG61" s="10" t="s">
        <v>83</v>
      </c>
    </row>
    <row r="62" spans="4:33">
      <c r="D62" s="10" t="s">
        <v>106</v>
      </c>
      <c r="E62" s="92">
        <v>51.582099900000003</v>
      </c>
      <c r="F62" s="92">
        <v>-2.0812599999999999</v>
      </c>
      <c r="G62" s="10">
        <v>13193</v>
      </c>
      <c r="I62" s="93">
        <v>310.05363</v>
      </c>
      <c r="J62" s="10" t="s">
        <v>75</v>
      </c>
      <c r="K62" s="94">
        <v>6.1642992923910185E-2</v>
      </c>
      <c r="L62" s="10" t="s">
        <v>75</v>
      </c>
      <c r="M62" s="10" t="s">
        <v>76</v>
      </c>
      <c r="N62" s="10" t="s">
        <v>89</v>
      </c>
      <c r="P62" s="10" t="s">
        <v>73</v>
      </c>
      <c r="Q62" s="10" t="s">
        <v>73</v>
      </c>
      <c r="R62" s="10" t="s">
        <v>78</v>
      </c>
      <c r="S62" s="10"/>
      <c r="U62" s="10" t="s">
        <v>78</v>
      </c>
      <c r="V62" s="10" t="s">
        <v>79</v>
      </c>
      <c r="W62" s="10" t="s">
        <v>80</v>
      </c>
      <c r="X62" s="10">
        <v>27</v>
      </c>
      <c r="Y62" s="10" t="s">
        <v>90</v>
      </c>
      <c r="Z62" s="10"/>
      <c r="AB62" s="10" t="s">
        <v>106</v>
      </c>
      <c r="AC62" s="91">
        <v>1</v>
      </c>
      <c r="AD62" s="10" t="s">
        <v>83</v>
      </c>
      <c r="AE62" s="10" t="s">
        <v>79</v>
      </c>
      <c r="AF62" s="91" t="s">
        <v>79</v>
      </c>
      <c r="AG62" s="10" t="s">
        <v>79</v>
      </c>
    </row>
    <row r="63" spans="4:33">
      <c r="D63" s="10" t="s">
        <v>163</v>
      </c>
      <c r="E63" s="92">
        <v>50.961799599999999</v>
      </c>
      <c r="F63" s="92">
        <v>-2.33324</v>
      </c>
      <c r="G63" s="10">
        <v>13199</v>
      </c>
      <c r="I63" s="93">
        <v>330.67302330000001</v>
      </c>
      <c r="J63" s="10" t="s">
        <v>75</v>
      </c>
      <c r="K63" s="94">
        <v>4.8693319753459467E-2</v>
      </c>
      <c r="L63" s="10" t="s">
        <v>75</v>
      </c>
      <c r="M63" s="10" t="s">
        <v>76</v>
      </c>
      <c r="N63" s="10" t="s">
        <v>89</v>
      </c>
      <c r="P63" s="10" t="s">
        <v>73</v>
      </c>
      <c r="Q63" s="10" t="s">
        <v>73</v>
      </c>
      <c r="R63" s="10" t="s">
        <v>78</v>
      </c>
      <c r="S63" s="10"/>
      <c r="U63" s="10" t="s">
        <v>78</v>
      </c>
      <c r="V63" s="10" t="s">
        <v>79</v>
      </c>
      <c r="W63" s="10" t="s">
        <v>80</v>
      </c>
      <c r="X63" s="10">
        <v>18</v>
      </c>
      <c r="Y63" s="10" t="s">
        <v>81</v>
      </c>
      <c r="Z63" s="10"/>
      <c r="AB63" s="10" t="s">
        <v>128</v>
      </c>
      <c r="AC63" s="91" t="e">
        <v>#N/A</v>
      </c>
      <c r="AD63" s="10" t="s">
        <v>83</v>
      </c>
      <c r="AE63" s="10" t="s">
        <v>128</v>
      </c>
      <c r="AF63" s="91" t="e">
        <v>#N/A</v>
      </c>
      <c r="AG63" s="10" t="s">
        <v>83</v>
      </c>
    </row>
    <row r="64" spans="4:33">
      <c r="D64" s="10" t="s">
        <v>164</v>
      </c>
      <c r="E64" s="92">
        <v>50.970901499999997</v>
      </c>
      <c r="F64" s="92">
        <v>-2.7835299999999998</v>
      </c>
      <c r="G64" s="10">
        <v>13201</v>
      </c>
      <c r="I64" s="93">
        <v>141.0341847</v>
      </c>
      <c r="J64" s="10" t="s">
        <v>75</v>
      </c>
      <c r="K64" s="94">
        <v>3.7076850540796472E-2</v>
      </c>
      <c r="L64" s="10" t="s">
        <v>75</v>
      </c>
      <c r="M64" s="10" t="s">
        <v>76</v>
      </c>
      <c r="N64" s="10" t="s">
        <v>89</v>
      </c>
      <c r="P64" s="10" t="s">
        <v>73</v>
      </c>
      <c r="Q64" s="10" t="s">
        <v>78</v>
      </c>
      <c r="R64" s="10" t="s">
        <v>78</v>
      </c>
      <c r="S64" s="10"/>
      <c r="U64" s="10" t="s">
        <v>78</v>
      </c>
      <c r="V64" s="10" t="s">
        <v>79</v>
      </c>
      <c r="W64" s="10" t="s">
        <v>100</v>
      </c>
      <c r="X64" s="10">
        <v>27</v>
      </c>
      <c r="Y64" s="10" t="s">
        <v>86</v>
      </c>
      <c r="Z64" s="10"/>
      <c r="AB64" s="10" t="s">
        <v>112</v>
      </c>
      <c r="AC64" s="91">
        <v>0.70410314996488932</v>
      </c>
      <c r="AD64" s="10" t="s">
        <v>83</v>
      </c>
      <c r="AE64" s="10" t="s">
        <v>101</v>
      </c>
      <c r="AF64" s="91">
        <v>0.10297165776433211</v>
      </c>
      <c r="AG64" s="10" t="s">
        <v>83</v>
      </c>
    </row>
    <row r="65" spans="4:33">
      <c r="D65" s="10" t="s">
        <v>165</v>
      </c>
      <c r="E65" s="92">
        <v>51.375499699999999</v>
      </c>
      <c r="F65" s="92">
        <v>-2.1476901000000002</v>
      </c>
      <c r="G65" s="10">
        <v>13204</v>
      </c>
      <c r="I65" s="93">
        <v>455.72626029999998</v>
      </c>
      <c r="J65" s="10" t="s">
        <v>75</v>
      </c>
      <c r="K65" s="94">
        <v>3.2776997519534883E-2</v>
      </c>
      <c r="L65" s="10" t="s">
        <v>75</v>
      </c>
      <c r="M65" s="10" t="s">
        <v>76</v>
      </c>
      <c r="N65" s="10" t="s">
        <v>89</v>
      </c>
      <c r="P65" s="10" t="s">
        <v>73</v>
      </c>
      <c r="Q65" s="10" t="s">
        <v>73</v>
      </c>
      <c r="R65" s="10" t="s">
        <v>78</v>
      </c>
      <c r="S65" s="10"/>
      <c r="U65" s="10" t="s">
        <v>78</v>
      </c>
      <c r="V65" s="10" t="s">
        <v>79</v>
      </c>
      <c r="W65" s="10" t="s">
        <v>100</v>
      </c>
      <c r="X65" s="10">
        <v>27</v>
      </c>
      <c r="Y65" s="10" t="s">
        <v>90</v>
      </c>
      <c r="Z65" s="10"/>
      <c r="AB65" s="10" t="s">
        <v>91</v>
      </c>
      <c r="AC65" s="91">
        <v>0.86816058666347606</v>
      </c>
      <c r="AD65" s="10" t="s">
        <v>83</v>
      </c>
      <c r="AE65" s="10" t="s">
        <v>106</v>
      </c>
      <c r="AF65" s="91">
        <v>7.2061748599656042E-2</v>
      </c>
      <c r="AG65" s="10" t="s">
        <v>83</v>
      </c>
    </row>
    <row r="66" spans="4:33">
      <c r="D66" s="10" t="s">
        <v>166</v>
      </c>
      <c r="E66" s="92">
        <v>51.082801799999999</v>
      </c>
      <c r="F66" s="92">
        <v>-2.2690598999999998</v>
      </c>
      <c r="G66" s="10">
        <v>13207</v>
      </c>
      <c r="I66" s="93">
        <v>60.667119999999997</v>
      </c>
      <c r="J66" s="10" t="s">
        <v>75</v>
      </c>
      <c r="K66" s="94">
        <v>6.4027744210369664E-2</v>
      </c>
      <c r="L66" s="10" t="s">
        <v>75</v>
      </c>
      <c r="M66" s="10" t="s">
        <v>76</v>
      </c>
      <c r="N66" s="10" t="s">
        <v>89</v>
      </c>
      <c r="P66" s="10" t="s">
        <v>73</v>
      </c>
      <c r="Q66" s="10" t="s">
        <v>78</v>
      </c>
      <c r="R66" s="10" t="s">
        <v>78</v>
      </c>
      <c r="S66" s="10"/>
      <c r="U66" s="10" t="s">
        <v>78</v>
      </c>
      <c r="V66" s="10" t="s">
        <v>79</v>
      </c>
      <c r="W66" s="10" t="s">
        <v>100</v>
      </c>
      <c r="X66" s="10">
        <v>18</v>
      </c>
      <c r="Y66" s="10" t="s">
        <v>81</v>
      </c>
      <c r="Z66" s="10"/>
      <c r="AB66" s="10" t="s">
        <v>91</v>
      </c>
      <c r="AC66" s="91">
        <v>0.83492405935867731</v>
      </c>
      <c r="AD66" s="10" t="s">
        <v>83</v>
      </c>
      <c r="AE66" s="10" t="s">
        <v>87</v>
      </c>
      <c r="AF66" s="91">
        <v>0.15421798001948997</v>
      </c>
      <c r="AG66" s="10" t="s">
        <v>83</v>
      </c>
    </row>
    <row r="67" spans="4:33">
      <c r="D67" s="10" t="s">
        <v>167</v>
      </c>
      <c r="E67" s="92">
        <v>50.911899599999998</v>
      </c>
      <c r="F67" s="92">
        <v>-2.7811300999999999</v>
      </c>
      <c r="G67" s="10">
        <v>13208</v>
      </c>
      <c r="I67" s="93">
        <v>59.225094500000004</v>
      </c>
      <c r="J67" s="10" t="s">
        <v>75</v>
      </c>
      <c r="K67" s="94">
        <v>6.0098567073851354E-2</v>
      </c>
      <c r="L67" s="10" t="s">
        <v>75</v>
      </c>
      <c r="M67" s="10" t="s">
        <v>76</v>
      </c>
      <c r="N67" s="10" t="s">
        <v>89</v>
      </c>
      <c r="P67" s="10" t="s">
        <v>73</v>
      </c>
      <c r="Q67" s="10" t="s">
        <v>78</v>
      </c>
      <c r="R67" s="10" t="s">
        <v>78</v>
      </c>
      <c r="S67" s="10"/>
      <c r="U67" s="10" t="s">
        <v>78</v>
      </c>
      <c r="V67" s="10" t="s">
        <v>79</v>
      </c>
      <c r="W67" s="10" t="s">
        <v>100</v>
      </c>
      <c r="X67" s="10">
        <v>18</v>
      </c>
      <c r="Y67" s="10" t="s">
        <v>86</v>
      </c>
      <c r="Z67" s="10"/>
      <c r="AB67" s="10" t="s">
        <v>112</v>
      </c>
      <c r="AC67" s="91">
        <v>0.76938503491961507</v>
      </c>
      <c r="AD67" s="10" t="s">
        <v>83</v>
      </c>
      <c r="AE67" s="10" t="s">
        <v>101</v>
      </c>
      <c r="AF67" s="91">
        <v>0.14220403481162874</v>
      </c>
      <c r="AG67" s="10" t="s">
        <v>83</v>
      </c>
    </row>
    <row r="68" spans="4:33">
      <c r="D68" s="10" t="s">
        <v>168</v>
      </c>
      <c r="E68" s="92">
        <v>51.6548996</v>
      </c>
      <c r="F68" s="92">
        <v>-2.4394300000000002</v>
      </c>
      <c r="G68" s="10">
        <v>13209</v>
      </c>
      <c r="I68" s="93">
        <v>29.888016699999998</v>
      </c>
      <c r="J68" s="10" t="s">
        <v>75</v>
      </c>
      <c r="K68" s="94">
        <v>2.5810388312791886E-2</v>
      </c>
      <c r="L68" s="10" t="s">
        <v>75</v>
      </c>
      <c r="M68" s="10" t="s">
        <v>76</v>
      </c>
      <c r="N68" s="10" t="s">
        <v>117</v>
      </c>
      <c r="P68" s="10" t="s">
        <v>73</v>
      </c>
      <c r="Q68" s="10" t="s">
        <v>78</v>
      </c>
      <c r="R68" s="10" t="s">
        <v>78</v>
      </c>
      <c r="S68" s="10"/>
      <c r="U68" s="10" t="s">
        <v>78</v>
      </c>
      <c r="V68" s="10" t="s">
        <v>79</v>
      </c>
      <c r="W68" s="10" t="s">
        <v>100</v>
      </c>
      <c r="X68" s="10">
        <v>14</v>
      </c>
      <c r="Y68" s="10" t="s">
        <v>86</v>
      </c>
      <c r="Z68" s="10"/>
      <c r="AB68" s="10" t="s">
        <v>82</v>
      </c>
      <c r="AC68" s="91">
        <v>0.99071676107568563</v>
      </c>
      <c r="AD68" s="10" t="s">
        <v>83</v>
      </c>
      <c r="AE68" s="10" t="s">
        <v>101</v>
      </c>
      <c r="AF68" s="91">
        <v>9.2832389243144384E-3</v>
      </c>
      <c r="AG68" s="10" t="s">
        <v>83</v>
      </c>
    </row>
    <row r="69" spans="4:33">
      <c r="D69" s="10" t="s">
        <v>169</v>
      </c>
      <c r="E69" s="92">
        <v>50.954799700000002</v>
      </c>
      <c r="F69" s="92">
        <v>-2.4520900000000001</v>
      </c>
      <c r="G69" s="10">
        <v>13211</v>
      </c>
      <c r="I69" s="93">
        <v>45.621617200000003</v>
      </c>
      <c r="J69" s="10" t="s">
        <v>75</v>
      </c>
      <c r="K69" s="94">
        <v>3.5038568093146143E-2</v>
      </c>
      <c r="L69" s="10" t="s">
        <v>75</v>
      </c>
      <c r="M69" s="10" t="s">
        <v>76</v>
      </c>
      <c r="N69" s="10" t="s">
        <v>89</v>
      </c>
      <c r="P69" s="10" t="s">
        <v>73</v>
      </c>
      <c r="Q69" s="10" t="s">
        <v>73</v>
      </c>
      <c r="R69" s="10" t="s">
        <v>78</v>
      </c>
      <c r="S69" s="10"/>
      <c r="U69" s="10" t="s">
        <v>78</v>
      </c>
      <c r="V69" s="10" t="s">
        <v>79</v>
      </c>
      <c r="W69" s="10" t="s">
        <v>100</v>
      </c>
      <c r="X69" s="10">
        <v>18</v>
      </c>
      <c r="Y69" s="10" t="s">
        <v>154</v>
      </c>
      <c r="Z69" s="10"/>
      <c r="AB69" s="10" t="s">
        <v>112</v>
      </c>
      <c r="AC69" s="91">
        <v>0.90907526618762657</v>
      </c>
      <c r="AD69" s="10" t="s">
        <v>83</v>
      </c>
      <c r="AE69" s="10" t="s">
        <v>103</v>
      </c>
      <c r="AF69" s="91">
        <v>6.7160714329083451E-2</v>
      </c>
      <c r="AG69" s="10" t="s">
        <v>83</v>
      </c>
    </row>
    <row r="70" spans="4:33">
      <c r="D70" s="10" t="s">
        <v>170</v>
      </c>
      <c r="E70" s="92">
        <v>51.196998600000001</v>
      </c>
      <c r="F70" s="92">
        <v>-3.4477500999999999</v>
      </c>
      <c r="G70" s="10">
        <v>13215</v>
      </c>
      <c r="I70" s="93">
        <v>463.75659000000002</v>
      </c>
      <c r="J70" s="10" t="s">
        <v>75</v>
      </c>
      <c r="K70" s="94">
        <v>3.3546009593854453E-2</v>
      </c>
      <c r="L70" s="10" t="s">
        <v>75</v>
      </c>
      <c r="M70" s="10" t="s">
        <v>76</v>
      </c>
      <c r="N70" s="10" t="s">
        <v>123</v>
      </c>
      <c r="P70" s="10" t="s">
        <v>73</v>
      </c>
      <c r="Q70" s="10" t="s">
        <v>73</v>
      </c>
      <c r="R70" s="10" t="s">
        <v>78</v>
      </c>
      <c r="S70" s="10"/>
      <c r="U70" s="10" t="s">
        <v>73</v>
      </c>
      <c r="V70" s="10">
        <v>11794</v>
      </c>
      <c r="W70" s="10" t="s">
        <v>80</v>
      </c>
      <c r="X70" s="10">
        <v>27</v>
      </c>
      <c r="Y70" s="10" t="s">
        <v>95</v>
      </c>
      <c r="Z70" s="10"/>
      <c r="AB70" s="10" t="s">
        <v>82</v>
      </c>
      <c r="AC70" s="91">
        <v>0.61225561290919561</v>
      </c>
      <c r="AD70" s="10" t="s">
        <v>171</v>
      </c>
      <c r="AE70" s="10" t="s">
        <v>101</v>
      </c>
      <c r="AF70" s="91">
        <v>0.18324109130165447</v>
      </c>
      <c r="AG70" s="10" t="s">
        <v>171</v>
      </c>
    </row>
    <row r="71" spans="4:33">
      <c r="D71" s="10" t="s">
        <v>172</v>
      </c>
      <c r="E71" s="92">
        <v>51.155998199999999</v>
      </c>
      <c r="F71" s="92">
        <v>-3.1315800999999999</v>
      </c>
      <c r="G71" s="10">
        <v>13219</v>
      </c>
      <c r="I71" s="93">
        <v>37.4858987</v>
      </c>
      <c r="J71" s="10" t="s">
        <v>75</v>
      </c>
      <c r="K71" s="94">
        <v>2.3500436457559486E-2</v>
      </c>
      <c r="L71" s="10" t="s">
        <v>75</v>
      </c>
      <c r="M71" s="10" t="s">
        <v>76</v>
      </c>
      <c r="N71" s="10" t="s">
        <v>89</v>
      </c>
      <c r="P71" s="10" t="s">
        <v>73</v>
      </c>
      <c r="Q71" s="10" t="s">
        <v>78</v>
      </c>
      <c r="R71" s="10" t="s">
        <v>78</v>
      </c>
      <c r="S71" s="10"/>
      <c r="U71" s="10" t="s">
        <v>78</v>
      </c>
      <c r="V71" s="10" t="s">
        <v>79</v>
      </c>
      <c r="W71" s="10" t="s">
        <v>100</v>
      </c>
      <c r="X71" s="10">
        <v>14</v>
      </c>
      <c r="Y71" s="10" t="s">
        <v>173</v>
      </c>
      <c r="Z71" s="10"/>
      <c r="AB71" s="10" t="s">
        <v>101</v>
      </c>
      <c r="AC71" s="91">
        <v>0.61535358361302939</v>
      </c>
      <c r="AD71" s="10" t="s">
        <v>83</v>
      </c>
      <c r="AE71" s="10" t="s">
        <v>82</v>
      </c>
      <c r="AF71" s="91">
        <v>7.2865530632189451E-2</v>
      </c>
      <c r="AG71" s="10" t="s">
        <v>83</v>
      </c>
    </row>
    <row r="72" spans="4:33">
      <c r="D72" s="10" t="s">
        <v>174</v>
      </c>
      <c r="E72" s="92">
        <v>51.234100300000001</v>
      </c>
      <c r="F72" s="92">
        <v>-1.78183</v>
      </c>
      <c r="G72" s="10">
        <v>13220</v>
      </c>
      <c r="I72" s="93">
        <v>13.674915000000002</v>
      </c>
      <c r="J72" s="10" t="s">
        <v>75</v>
      </c>
      <c r="K72" s="94">
        <v>1.8440217589177722E-2</v>
      </c>
      <c r="L72" s="10" t="s">
        <v>75</v>
      </c>
      <c r="M72" s="10" t="s">
        <v>76</v>
      </c>
      <c r="N72" s="10" t="s">
        <v>89</v>
      </c>
      <c r="P72" s="10" t="s">
        <v>78</v>
      </c>
      <c r="Q72" s="10" t="s">
        <v>78</v>
      </c>
      <c r="R72" s="10" t="s">
        <v>78</v>
      </c>
      <c r="S72" s="10"/>
      <c r="U72" s="10" t="s">
        <v>78</v>
      </c>
      <c r="V72" s="10" t="s">
        <v>79</v>
      </c>
      <c r="W72" s="10" t="s">
        <v>100</v>
      </c>
      <c r="X72" s="10">
        <v>18</v>
      </c>
      <c r="Y72" s="10" t="s">
        <v>175</v>
      </c>
      <c r="Z72" s="10"/>
      <c r="AB72" s="10" t="s">
        <v>87</v>
      </c>
      <c r="AC72" s="91">
        <v>0.69198419149223234</v>
      </c>
      <c r="AD72" s="10" t="s">
        <v>83</v>
      </c>
      <c r="AE72" s="10" t="s">
        <v>91</v>
      </c>
      <c r="AF72" s="91">
        <v>0.30801580850776766</v>
      </c>
      <c r="AG72" s="10" t="s">
        <v>83</v>
      </c>
    </row>
    <row r="73" spans="4:33">
      <c r="D73" s="10" t="s">
        <v>176</v>
      </c>
      <c r="E73" s="92">
        <v>51.090000199999999</v>
      </c>
      <c r="F73" s="92">
        <v>-3.0011999999999999</v>
      </c>
      <c r="G73" s="10">
        <v>13223</v>
      </c>
      <c r="I73" s="93">
        <v>41.141261700000001</v>
      </c>
      <c r="J73" s="10" t="s">
        <v>75</v>
      </c>
      <c r="K73" s="94">
        <v>1.5013196063262225E-2</v>
      </c>
      <c r="L73" s="10" t="s">
        <v>75</v>
      </c>
      <c r="M73" s="10" t="s">
        <v>76</v>
      </c>
      <c r="N73" s="10" t="s">
        <v>77</v>
      </c>
      <c r="P73" s="10" t="s">
        <v>73</v>
      </c>
      <c r="Q73" s="10" t="s">
        <v>78</v>
      </c>
      <c r="R73" s="10" t="s">
        <v>78</v>
      </c>
      <c r="S73" s="10"/>
      <c r="U73" s="10" t="s">
        <v>78</v>
      </c>
      <c r="V73" s="10" t="s">
        <v>79</v>
      </c>
      <c r="W73" s="10" t="s">
        <v>100</v>
      </c>
      <c r="X73" s="10">
        <v>14</v>
      </c>
      <c r="Y73" s="10" t="s">
        <v>120</v>
      </c>
      <c r="Z73" s="10"/>
      <c r="AB73" s="10" t="s">
        <v>101</v>
      </c>
      <c r="AC73" s="91">
        <v>0.4445091532037288</v>
      </c>
      <c r="AD73" s="10" t="s">
        <v>83</v>
      </c>
      <c r="AE73" s="10" t="s">
        <v>82</v>
      </c>
      <c r="AF73" s="91">
        <v>0.20328575144305797</v>
      </c>
      <c r="AG73" s="10" t="s">
        <v>83</v>
      </c>
    </row>
    <row r="74" spans="4:33">
      <c r="D74" s="10" t="s">
        <v>177</v>
      </c>
      <c r="E74" s="92">
        <v>50.804798099999999</v>
      </c>
      <c r="F74" s="92">
        <v>-1.85853</v>
      </c>
      <c r="G74" s="10">
        <v>13232</v>
      </c>
      <c r="I74" s="93">
        <v>1035.5940600000001</v>
      </c>
      <c r="J74" s="10" t="s">
        <v>75</v>
      </c>
      <c r="K74" s="94">
        <v>0.11639424110367769</v>
      </c>
      <c r="L74" s="10" t="s">
        <v>75</v>
      </c>
      <c r="M74" s="10" t="s">
        <v>76</v>
      </c>
      <c r="N74" s="10" t="s">
        <v>130</v>
      </c>
      <c r="P74" s="10" t="s">
        <v>73</v>
      </c>
      <c r="Q74" s="10" t="s">
        <v>73</v>
      </c>
      <c r="R74" s="10" t="s">
        <v>78</v>
      </c>
      <c r="S74" s="10"/>
      <c r="U74" s="10" t="s">
        <v>78</v>
      </c>
      <c r="V74" s="10" t="s">
        <v>79</v>
      </c>
      <c r="W74" s="10" t="s">
        <v>80</v>
      </c>
      <c r="X74" s="10">
        <v>27</v>
      </c>
      <c r="Y74" s="10" t="s">
        <v>110</v>
      </c>
      <c r="Z74" s="10"/>
      <c r="AB74" s="10" t="s">
        <v>87</v>
      </c>
      <c r="AC74" s="91">
        <v>0.75051628261577252</v>
      </c>
      <c r="AD74" s="10" t="s">
        <v>83</v>
      </c>
      <c r="AE74" s="10" t="s">
        <v>91</v>
      </c>
      <c r="AF74" s="91">
        <v>0.24650089030590239</v>
      </c>
      <c r="AG74" s="10" t="s">
        <v>83</v>
      </c>
    </row>
    <row r="75" spans="4:33">
      <c r="D75" s="10" t="s">
        <v>178</v>
      </c>
      <c r="E75" s="92">
        <v>51.315799699999999</v>
      </c>
      <c r="F75" s="92">
        <v>-2.4951899000000002</v>
      </c>
      <c r="G75" s="10">
        <v>13235</v>
      </c>
      <c r="I75" s="93">
        <v>136.2321857</v>
      </c>
      <c r="J75" s="10" t="s">
        <v>75</v>
      </c>
      <c r="K75" s="94">
        <v>2.4356608369434998E-2</v>
      </c>
      <c r="L75" s="10" t="s">
        <v>75</v>
      </c>
      <c r="M75" s="10" t="s">
        <v>76</v>
      </c>
      <c r="N75" s="10" t="s">
        <v>89</v>
      </c>
      <c r="P75" s="10" t="s">
        <v>73</v>
      </c>
      <c r="Q75" s="10" t="s">
        <v>73</v>
      </c>
      <c r="R75" s="10" t="s">
        <v>78</v>
      </c>
      <c r="S75" s="10"/>
      <c r="U75" s="10" t="s">
        <v>78</v>
      </c>
      <c r="V75" s="10" t="s">
        <v>79</v>
      </c>
      <c r="W75" s="10" t="s">
        <v>100</v>
      </c>
      <c r="X75" s="10">
        <v>18</v>
      </c>
      <c r="Y75" s="10" t="s">
        <v>90</v>
      </c>
      <c r="Z75" s="10"/>
      <c r="AB75" s="10" t="s">
        <v>84</v>
      </c>
      <c r="AC75" s="91">
        <v>0.83721382075719009</v>
      </c>
      <c r="AD75" s="10" t="s">
        <v>83</v>
      </c>
      <c r="AE75" s="10" t="s">
        <v>91</v>
      </c>
      <c r="AF75" s="91">
        <v>0.16278617924281005</v>
      </c>
      <c r="AG75" s="10" t="s">
        <v>83</v>
      </c>
    </row>
    <row r="76" spans="4:33">
      <c r="D76" s="10" t="s">
        <v>179</v>
      </c>
      <c r="E76" s="92">
        <v>51.333599100000001</v>
      </c>
      <c r="F76" s="92">
        <v>-1.77678</v>
      </c>
      <c r="G76" s="10">
        <v>13237</v>
      </c>
      <c r="I76" s="93">
        <v>119.43253380000002</v>
      </c>
      <c r="J76" s="10" t="s">
        <v>75</v>
      </c>
      <c r="K76" s="94">
        <v>3.0376848515246354E-2</v>
      </c>
      <c r="L76" s="10" t="s">
        <v>75</v>
      </c>
      <c r="M76" s="10" t="s">
        <v>76</v>
      </c>
      <c r="N76" s="10" t="s">
        <v>99</v>
      </c>
      <c r="P76" s="10" t="s">
        <v>73</v>
      </c>
      <c r="Q76" s="10" t="s">
        <v>78</v>
      </c>
      <c r="R76" s="10" t="s">
        <v>78</v>
      </c>
      <c r="S76" s="10"/>
      <c r="U76" s="10" t="s">
        <v>78</v>
      </c>
      <c r="V76" s="10" t="s">
        <v>79</v>
      </c>
      <c r="W76" s="10" t="s">
        <v>100</v>
      </c>
      <c r="X76" s="10">
        <v>14</v>
      </c>
      <c r="Y76" s="10" t="s">
        <v>90</v>
      </c>
      <c r="Z76" s="10"/>
      <c r="AB76" s="10" t="s">
        <v>87</v>
      </c>
      <c r="AC76" s="91">
        <v>0.8364516201865928</v>
      </c>
      <c r="AD76" s="10" t="s">
        <v>83</v>
      </c>
      <c r="AE76" s="10" t="s">
        <v>91</v>
      </c>
      <c r="AF76" s="91">
        <v>0.16354837981340722</v>
      </c>
      <c r="AG76" s="10" t="s">
        <v>83</v>
      </c>
    </row>
    <row r="77" spans="4:33">
      <c r="D77" s="10" t="s">
        <v>180</v>
      </c>
      <c r="E77" s="92">
        <v>50.742298099999999</v>
      </c>
      <c r="F77" s="92">
        <v>-1.9889899</v>
      </c>
      <c r="G77" s="10">
        <v>13242</v>
      </c>
      <c r="I77" s="93">
        <v>6047.0360500000006</v>
      </c>
      <c r="J77" s="10" t="s">
        <v>75</v>
      </c>
      <c r="K77" s="94">
        <v>1.1262045070898034E-2</v>
      </c>
      <c r="L77" s="10" t="s">
        <v>75</v>
      </c>
      <c r="M77" s="10" t="s">
        <v>76</v>
      </c>
      <c r="N77" s="10" t="s">
        <v>123</v>
      </c>
      <c r="P77" s="10" t="s">
        <v>73</v>
      </c>
      <c r="Q77" s="10" t="s">
        <v>73</v>
      </c>
      <c r="R77" s="10" t="s">
        <v>73</v>
      </c>
      <c r="S77" s="10"/>
      <c r="U77" s="10" t="s">
        <v>73</v>
      </c>
      <c r="V77" s="10">
        <v>11795</v>
      </c>
      <c r="W77" s="10" t="s">
        <v>94</v>
      </c>
      <c r="X77" s="10">
        <v>27</v>
      </c>
      <c r="Y77" s="10" t="s">
        <v>95</v>
      </c>
      <c r="Z77" s="10"/>
      <c r="AB77" s="10" t="s">
        <v>180</v>
      </c>
      <c r="AC77" s="91">
        <v>1</v>
      </c>
      <c r="AD77" s="10" t="s">
        <v>96</v>
      </c>
      <c r="AE77" s="10" t="s">
        <v>79</v>
      </c>
      <c r="AF77" s="91" t="s">
        <v>79</v>
      </c>
      <c r="AG77" s="10" t="s">
        <v>79</v>
      </c>
    </row>
    <row r="78" spans="4:33">
      <c r="D78" s="10" t="s">
        <v>181</v>
      </c>
      <c r="E78" s="92">
        <v>51.491401699999997</v>
      </c>
      <c r="F78" s="92">
        <v>-2.7386200000000001</v>
      </c>
      <c r="G78" s="10">
        <v>13243</v>
      </c>
      <c r="I78" s="93">
        <v>633.90074779999998</v>
      </c>
      <c r="J78" s="10" t="s">
        <v>75</v>
      </c>
      <c r="K78" s="94">
        <v>2.9499008757225772E-2</v>
      </c>
      <c r="L78" s="10" t="s">
        <v>75</v>
      </c>
      <c r="M78" s="10" t="s">
        <v>76</v>
      </c>
      <c r="N78" s="10" t="s">
        <v>123</v>
      </c>
      <c r="P78" s="10" t="s">
        <v>73</v>
      </c>
      <c r="Q78" s="10" t="s">
        <v>73</v>
      </c>
      <c r="R78" s="10" t="s">
        <v>78</v>
      </c>
      <c r="S78" s="10"/>
      <c r="U78" s="10" t="s">
        <v>78</v>
      </c>
      <c r="V78" s="10" t="s">
        <v>79</v>
      </c>
      <c r="W78" s="10" t="s">
        <v>100</v>
      </c>
      <c r="X78" s="10">
        <v>27</v>
      </c>
      <c r="Y78" s="10" t="s">
        <v>90</v>
      </c>
      <c r="Z78" s="10"/>
      <c r="AB78" s="10" t="s">
        <v>82</v>
      </c>
      <c r="AC78" s="91">
        <v>0.98231837391121624</v>
      </c>
      <c r="AD78" s="10" t="s">
        <v>83</v>
      </c>
      <c r="AE78" s="10" t="s">
        <v>84</v>
      </c>
      <c r="AF78" s="91">
        <v>9.0586241141518888E-3</v>
      </c>
      <c r="AG78" s="10" t="s">
        <v>83</v>
      </c>
    </row>
    <row r="79" spans="4:33">
      <c r="D79" s="10" t="s">
        <v>182</v>
      </c>
      <c r="E79" s="92">
        <v>51.328701000000002</v>
      </c>
      <c r="F79" s="92">
        <v>-2.0176300999999999</v>
      </c>
      <c r="G79" s="10">
        <v>13244</v>
      </c>
      <c r="I79" s="93">
        <v>334.69852159999999</v>
      </c>
      <c r="J79" s="10" t="s">
        <v>75</v>
      </c>
      <c r="K79" s="94">
        <v>4.2632301033522613E-2</v>
      </c>
      <c r="L79" s="10" t="s">
        <v>75</v>
      </c>
      <c r="M79" s="10" t="s">
        <v>76</v>
      </c>
      <c r="N79" s="10" t="s">
        <v>130</v>
      </c>
      <c r="P79" s="10" t="s">
        <v>73</v>
      </c>
      <c r="Q79" s="10" t="s">
        <v>73</v>
      </c>
      <c r="R79" s="10" t="s">
        <v>78</v>
      </c>
      <c r="S79" s="10"/>
      <c r="U79" s="10" t="s">
        <v>78</v>
      </c>
      <c r="V79" s="10" t="s">
        <v>79</v>
      </c>
      <c r="W79" s="10" t="s">
        <v>100</v>
      </c>
      <c r="X79" s="10">
        <v>27</v>
      </c>
      <c r="Y79" s="10" t="s">
        <v>90</v>
      </c>
      <c r="Z79" s="10"/>
      <c r="AB79" s="10" t="s">
        <v>91</v>
      </c>
      <c r="AC79" s="91">
        <v>0.90404331860663945</v>
      </c>
      <c r="AD79" s="10" t="s">
        <v>83</v>
      </c>
      <c r="AE79" s="10" t="s">
        <v>106</v>
      </c>
      <c r="AF79" s="91">
        <v>4.5907376664074302E-2</v>
      </c>
      <c r="AG79" s="10" t="s">
        <v>83</v>
      </c>
    </row>
    <row r="80" spans="4:33">
      <c r="D80" s="10" t="s">
        <v>183</v>
      </c>
      <c r="E80" s="92">
        <v>51.479801199999997</v>
      </c>
      <c r="F80" s="92">
        <v>-2.4171399999999998</v>
      </c>
      <c r="G80" s="10">
        <v>13248</v>
      </c>
      <c r="I80" s="93">
        <v>32.998813600000005</v>
      </c>
      <c r="J80" s="10" t="s">
        <v>75</v>
      </c>
      <c r="K80" s="94">
        <v>2.7327893175565662E-2</v>
      </c>
      <c r="L80" s="10" t="s">
        <v>75</v>
      </c>
      <c r="M80" s="10" t="s">
        <v>76</v>
      </c>
      <c r="N80" s="10" t="s">
        <v>117</v>
      </c>
      <c r="P80" s="10" t="s">
        <v>73</v>
      </c>
      <c r="Q80" s="10" t="s">
        <v>78</v>
      </c>
      <c r="R80" s="10" t="s">
        <v>78</v>
      </c>
      <c r="S80" s="10"/>
      <c r="U80" s="10" t="s">
        <v>78</v>
      </c>
      <c r="V80" s="10" t="s">
        <v>79</v>
      </c>
      <c r="W80" s="10" t="s">
        <v>100</v>
      </c>
      <c r="X80" s="10">
        <v>18</v>
      </c>
      <c r="Y80" s="10" t="s">
        <v>86</v>
      </c>
      <c r="Z80" s="10"/>
      <c r="AB80" s="10" t="s">
        <v>84</v>
      </c>
      <c r="AC80" s="91">
        <v>0.66823915754353058</v>
      </c>
      <c r="AD80" s="10" t="s">
        <v>83</v>
      </c>
      <c r="AE80" s="10" t="s">
        <v>112</v>
      </c>
      <c r="AF80" s="91">
        <v>0.19790823328266569</v>
      </c>
      <c r="AG80" s="10" t="s">
        <v>83</v>
      </c>
    </row>
    <row r="81" spans="4:33">
      <c r="D81" s="10" t="s">
        <v>184</v>
      </c>
      <c r="E81" s="92">
        <v>51.295200299999998</v>
      </c>
      <c r="F81" s="92">
        <v>-2.4317000000000002</v>
      </c>
      <c r="G81" s="10">
        <v>13252</v>
      </c>
      <c r="I81" s="93">
        <v>436.50283409999997</v>
      </c>
      <c r="J81" s="10" t="s">
        <v>75</v>
      </c>
      <c r="K81" s="94">
        <v>3.8809617974471168E-2</v>
      </c>
      <c r="L81" s="10" t="s">
        <v>75</v>
      </c>
      <c r="M81" s="10" t="s">
        <v>76</v>
      </c>
      <c r="N81" s="10" t="s">
        <v>89</v>
      </c>
      <c r="P81" s="10" t="s">
        <v>78</v>
      </c>
      <c r="Q81" s="10" t="s">
        <v>73</v>
      </c>
      <c r="R81" s="10" t="s">
        <v>78</v>
      </c>
      <c r="S81" s="10"/>
      <c r="U81" s="10" t="s">
        <v>78</v>
      </c>
      <c r="V81" s="10" t="s">
        <v>79</v>
      </c>
      <c r="W81" s="10" t="s">
        <v>100</v>
      </c>
      <c r="X81" s="10">
        <v>27</v>
      </c>
      <c r="Y81" s="10" t="s">
        <v>90</v>
      </c>
      <c r="Z81" s="10"/>
      <c r="AB81" s="10" t="s">
        <v>84</v>
      </c>
      <c r="AC81" s="91">
        <v>0.67232524390154946</v>
      </c>
      <c r="AD81" s="10" t="s">
        <v>83</v>
      </c>
      <c r="AE81" s="10" t="s">
        <v>91</v>
      </c>
      <c r="AF81" s="91">
        <v>0.32767475609845059</v>
      </c>
      <c r="AG81" s="10" t="s">
        <v>83</v>
      </c>
    </row>
    <row r="82" spans="4:33">
      <c r="D82" s="10" t="s">
        <v>87</v>
      </c>
      <c r="E82" s="92">
        <v>51.184898400000002</v>
      </c>
      <c r="F82" s="92">
        <v>-1.7751498999999999</v>
      </c>
      <c r="G82" s="10">
        <v>13253</v>
      </c>
      <c r="I82" s="93">
        <v>292.44749000000002</v>
      </c>
      <c r="J82" s="10" t="s">
        <v>75</v>
      </c>
      <c r="K82" s="94">
        <v>8.3875502135901725E-2</v>
      </c>
      <c r="L82" s="10" t="s">
        <v>75</v>
      </c>
      <c r="M82" s="10" t="s">
        <v>76</v>
      </c>
      <c r="N82" s="10" t="s">
        <v>89</v>
      </c>
      <c r="P82" s="10" t="s">
        <v>73</v>
      </c>
      <c r="Q82" s="10" t="s">
        <v>73</v>
      </c>
      <c r="R82" s="10" t="s">
        <v>73</v>
      </c>
      <c r="S82" s="10"/>
      <c r="U82" s="10" t="s">
        <v>73</v>
      </c>
      <c r="V82" s="10">
        <v>11796</v>
      </c>
      <c r="W82" s="10" t="s">
        <v>94</v>
      </c>
      <c r="X82" s="10">
        <v>18</v>
      </c>
      <c r="Y82" s="10" t="s">
        <v>95</v>
      </c>
      <c r="Z82" s="10"/>
      <c r="AB82" s="10" t="s">
        <v>87</v>
      </c>
      <c r="AC82" s="91">
        <v>1</v>
      </c>
      <c r="AD82" s="10" t="s">
        <v>96</v>
      </c>
      <c r="AE82" s="10" t="s">
        <v>79</v>
      </c>
      <c r="AF82" s="91" t="s">
        <v>79</v>
      </c>
      <c r="AG82" s="10" t="s">
        <v>79</v>
      </c>
    </row>
    <row r="83" spans="4:33">
      <c r="D83" s="10" t="s">
        <v>185</v>
      </c>
      <c r="E83" s="92">
        <v>51.572799699999997</v>
      </c>
      <c r="F83" s="92">
        <v>-2.6534800999999999</v>
      </c>
      <c r="G83" s="10">
        <v>13254</v>
      </c>
      <c r="I83" s="93">
        <v>115.04818729999998</v>
      </c>
      <c r="J83" s="10" t="s">
        <v>75</v>
      </c>
      <c r="K83" s="94">
        <v>2.6281392207016099E-2</v>
      </c>
      <c r="L83" s="10" t="s">
        <v>75</v>
      </c>
      <c r="M83" s="10" t="s">
        <v>76</v>
      </c>
      <c r="N83" s="10" t="s">
        <v>123</v>
      </c>
      <c r="P83" s="10" t="s">
        <v>73</v>
      </c>
      <c r="Q83" s="10" t="s">
        <v>78</v>
      </c>
      <c r="R83" s="10" t="s">
        <v>78</v>
      </c>
      <c r="S83" s="10"/>
      <c r="U83" s="10" t="s">
        <v>78</v>
      </c>
      <c r="V83" s="10" t="s">
        <v>79</v>
      </c>
      <c r="W83" s="10" t="s">
        <v>100</v>
      </c>
      <c r="X83" s="10">
        <v>27</v>
      </c>
      <c r="Y83" s="10" t="s">
        <v>120</v>
      </c>
      <c r="Z83" s="10"/>
      <c r="AB83" s="10" t="s">
        <v>82</v>
      </c>
      <c r="AC83" s="91">
        <v>0.97347584632478601</v>
      </c>
      <c r="AD83" s="10" t="s">
        <v>83</v>
      </c>
      <c r="AE83" s="10" t="s">
        <v>84</v>
      </c>
      <c r="AF83" s="91">
        <v>2.652415367521397E-2</v>
      </c>
      <c r="AG83" s="10" t="s">
        <v>83</v>
      </c>
    </row>
    <row r="84" spans="4:33">
      <c r="D84" s="10" t="s">
        <v>186</v>
      </c>
      <c r="E84" s="92">
        <v>50.830898300000001</v>
      </c>
      <c r="F84" s="92">
        <v>-1.7872300000000001</v>
      </c>
      <c r="G84" s="10">
        <v>13255</v>
      </c>
      <c r="I84" s="93">
        <v>164.45819799999998</v>
      </c>
      <c r="J84" s="10" t="s">
        <v>75</v>
      </c>
      <c r="K84" s="94">
        <v>2.0560741805086883E-2</v>
      </c>
      <c r="L84" s="10" t="s">
        <v>75</v>
      </c>
      <c r="M84" s="10" t="s">
        <v>76</v>
      </c>
      <c r="N84" s="10" t="s">
        <v>89</v>
      </c>
      <c r="P84" s="10" t="s">
        <v>73</v>
      </c>
      <c r="Q84" s="10" t="s">
        <v>73</v>
      </c>
      <c r="R84" s="10" t="s">
        <v>78</v>
      </c>
      <c r="S84" s="10"/>
      <c r="U84" s="10" t="s">
        <v>78</v>
      </c>
      <c r="V84" s="10" t="s">
        <v>79</v>
      </c>
      <c r="W84" s="10" t="s">
        <v>100</v>
      </c>
      <c r="X84" s="10">
        <v>27</v>
      </c>
      <c r="Y84" s="10" t="s">
        <v>90</v>
      </c>
      <c r="Z84" s="10"/>
      <c r="AB84" s="10" t="s">
        <v>103</v>
      </c>
      <c r="AC84" s="91">
        <v>0.65577828719733411</v>
      </c>
      <c r="AD84" s="10" t="s">
        <v>83</v>
      </c>
      <c r="AE84" s="10" t="s">
        <v>87</v>
      </c>
      <c r="AF84" s="91">
        <v>0.32440908053729245</v>
      </c>
      <c r="AG84" s="10" t="s">
        <v>83</v>
      </c>
    </row>
    <row r="85" spans="4:33">
      <c r="D85" s="10" t="s">
        <v>187</v>
      </c>
      <c r="E85" s="92">
        <v>51.363601699999997</v>
      </c>
      <c r="F85" s="92">
        <v>-2.0470600000000001</v>
      </c>
      <c r="G85" s="10">
        <v>13257</v>
      </c>
      <c r="I85" s="93">
        <v>118.16723099999999</v>
      </c>
      <c r="J85" s="10" t="s">
        <v>75</v>
      </c>
      <c r="K85" s="94">
        <v>4.5976104082658543E-2</v>
      </c>
      <c r="L85" s="10" t="s">
        <v>75</v>
      </c>
      <c r="M85" s="10" t="s">
        <v>76</v>
      </c>
      <c r="N85" s="10" t="s">
        <v>89</v>
      </c>
      <c r="P85" s="10" t="s">
        <v>73</v>
      </c>
      <c r="Q85" s="10" t="s">
        <v>78</v>
      </c>
      <c r="R85" s="10" t="s">
        <v>78</v>
      </c>
      <c r="S85" s="10"/>
      <c r="U85" s="10" t="s">
        <v>78</v>
      </c>
      <c r="V85" s="10" t="s">
        <v>79</v>
      </c>
      <c r="W85" s="10" t="s">
        <v>100</v>
      </c>
      <c r="X85" s="10">
        <v>14</v>
      </c>
      <c r="Y85" s="10" t="s">
        <v>81</v>
      </c>
      <c r="Z85" s="10"/>
      <c r="AB85" s="10" t="s">
        <v>91</v>
      </c>
      <c r="AC85" s="91">
        <v>0.91615414682942009</v>
      </c>
      <c r="AD85" s="10" t="s">
        <v>83</v>
      </c>
      <c r="AE85" s="10" t="s">
        <v>106</v>
      </c>
      <c r="AF85" s="91">
        <v>8.3845853170579895E-2</v>
      </c>
      <c r="AG85" s="10" t="s">
        <v>83</v>
      </c>
    </row>
    <row r="86" spans="4:33">
      <c r="D86" s="10" t="s">
        <v>188</v>
      </c>
      <c r="E86" s="92">
        <v>51.057800299999997</v>
      </c>
      <c r="F86" s="92">
        <v>-1.7734099999999999</v>
      </c>
      <c r="G86" s="10">
        <v>13258</v>
      </c>
      <c r="I86" s="93">
        <v>2074.9142787999995</v>
      </c>
      <c r="J86" s="10" t="s">
        <v>75</v>
      </c>
      <c r="K86" s="94">
        <v>6.586174926446843E-2</v>
      </c>
      <c r="L86" s="10" t="s">
        <v>75</v>
      </c>
      <c r="M86" s="10" t="s">
        <v>76</v>
      </c>
      <c r="N86" s="10" t="s">
        <v>142</v>
      </c>
      <c r="P86" s="10" t="s">
        <v>73</v>
      </c>
      <c r="Q86" s="10" t="s">
        <v>73</v>
      </c>
      <c r="R86" s="10" t="s">
        <v>78</v>
      </c>
      <c r="S86" s="10"/>
      <c r="U86" s="10" t="s">
        <v>78</v>
      </c>
      <c r="V86" s="10" t="s">
        <v>79</v>
      </c>
      <c r="W86" s="10" t="s">
        <v>100</v>
      </c>
      <c r="X86" s="10">
        <v>27</v>
      </c>
      <c r="Y86" s="10" t="s">
        <v>90</v>
      </c>
      <c r="Z86" s="10"/>
      <c r="AB86" s="10" t="s">
        <v>87</v>
      </c>
      <c r="AC86" s="91">
        <v>0.92363937463882462</v>
      </c>
      <c r="AD86" s="10" t="s">
        <v>83</v>
      </c>
      <c r="AE86" s="10" t="s">
        <v>91</v>
      </c>
      <c r="AF86" s="91">
        <v>6.7425445344619556E-2</v>
      </c>
      <c r="AG86" s="10" t="s">
        <v>83</v>
      </c>
    </row>
    <row r="87" spans="4:33">
      <c r="D87" s="10" t="s">
        <v>189</v>
      </c>
      <c r="E87" s="92">
        <v>50.992900800000001</v>
      </c>
      <c r="F87" s="92">
        <v>-2.1982998999999999</v>
      </c>
      <c r="G87" s="10">
        <v>13264</v>
      </c>
      <c r="I87" s="93">
        <v>484.46841519999992</v>
      </c>
      <c r="J87" s="10" t="s">
        <v>75</v>
      </c>
      <c r="K87" s="94">
        <v>5.0697129957720327E-2</v>
      </c>
      <c r="L87" s="10" t="s">
        <v>75</v>
      </c>
      <c r="M87" s="10" t="s">
        <v>76</v>
      </c>
      <c r="N87" s="10" t="s">
        <v>130</v>
      </c>
      <c r="P87" s="10" t="s">
        <v>73</v>
      </c>
      <c r="Q87" s="10" t="s">
        <v>73</v>
      </c>
      <c r="R87" s="10" t="s">
        <v>78</v>
      </c>
      <c r="S87" s="10"/>
      <c r="U87" s="10" t="s">
        <v>78</v>
      </c>
      <c r="V87" s="10" t="s">
        <v>79</v>
      </c>
      <c r="W87" s="10" t="s">
        <v>80</v>
      </c>
      <c r="X87" s="10">
        <v>18</v>
      </c>
      <c r="Y87" s="10" t="s">
        <v>90</v>
      </c>
      <c r="Z87" s="10"/>
      <c r="AB87" s="10" t="s">
        <v>91</v>
      </c>
      <c r="AC87" s="91">
        <v>0.84697725945788338</v>
      </c>
      <c r="AD87" s="10" t="s">
        <v>83</v>
      </c>
      <c r="AE87" s="10" t="s">
        <v>112</v>
      </c>
      <c r="AF87" s="91">
        <v>8.1012960945653009E-2</v>
      </c>
      <c r="AG87" s="10" t="s">
        <v>83</v>
      </c>
    </row>
    <row r="88" spans="4:33">
      <c r="D88" s="10" t="s">
        <v>190</v>
      </c>
      <c r="E88" s="92">
        <v>51.710498800000003</v>
      </c>
      <c r="F88" s="92">
        <v>-2.4827298999999998</v>
      </c>
      <c r="G88" s="10">
        <v>13266</v>
      </c>
      <c r="I88" s="93">
        <v>86.745028899999994</v>
      </c>
      <c r="J88" s="10" t="s">
        <v>75</v>
      </c>
      <c r="K88" s="94">
        <v>1.6236454679726703E-2</v>
      </c>
      <c r="L88" s="10" t="s">
        <v>75</v>
      </c>
      <c r="M88" s="10" t="s">
        <v>76</v>
      </c>
      <c r="N88" s="10" t="s">
        <v>117</v>
      </c>
      <c r="P88" s="10" t="s">
        <v>73</v>
      </c>
      <c r="Q88" s="10" t="s">
        <v>78</v>
      </c>
      <c r="R88" s="10" t="s">
        <v>78</v>
      </c>
      <c r="S88" s="10"/>
      <c r="U88" s="10" t="s">
        <v>78</v>
      </c>
      <c r="V88" s="10" t="s">
        <v>79</v>
      </c>
      <c r="W88" s="10" t="s">
        <v>100</v>
      </c>
      <c r="X88" s="10">
        <v>27</v>
      </c>
      <c r="Y88" s="10" t="s">
        <v>90</v>
      </c>
      <c r="Z88" s="10"/>
      <c r="AB88" s="10" t="s">
        <v>82</v>
      </c>
      <c r="AC88" s="91">
        <v>0.96741040223458841</v>
      </c>
      <c r="AD88" s="10" t="s">
        <v>83</v>
      </c>
      <c r="AE88" s="10" t="s">
        <v>84</v>
      </c>
      <c r="AF88" s="91">
        <v>2.7282623915293902E-2</v>
      </c>
      <c r="AG88" s="10" t="s">
        <v>83</v>
      </c>
    </row>
    <row r="89" spans="4:33">
      <c r="D89" s="10" t="s">
        <v>191</v>
      </c>
      <c r="E89" s="92">
        <v>51.194099399999999</v>
      </c>
      <c r="F89" s="92">
        <v>-2.5731499000000002</v>
      </c>
      <c r="G89" s="10">
        <v>13267</v>
      </c>
      <c r="I89" s="93">
        <v>374.70051149999995</v>
      </c>
      <c r="J89" s="10" t="s">
        <v>75</v>
      </c>
      <c r="K89" s="94">
        <v>3.1979636799900166E-2</v>
      </c>
      <c r="L89" s="10" t="s">
        <v>75</v>
      </c>
      <c r="M89" s="10" t="s">
        <v>76</v>
      </c>
      <c r="N89" s="10" t="s">
        <v>142</v>
      </c>
      <c r="P89" s="10" t="s">
        <v>73</v>
      </c>
      <c r="Q89" s="10" t="s">
        <v>73</v>
      </c>
      <c r="R89" s="10" t="s">
        <v>78</v>
      </c>
      <c r="S89" s="10"/>
      <c r="U89" s="10" t="s">
        <v>78</v>
      </c>
      <c r="V89" s="10" t="s">
        <v>79</v>
      </c>
      <c r="W89" s="10" t="s">
        <v>80</v>
      </c>
      <c r="X89" s="10">
        <v>27</v>
      </c>
      <c r="Y89" s="10" t="s">
        <v>90</v>
      </c>
      <c r="Z89" s="10"/>
      <c r="AB89" s="10" t="s">
        <v>91</v>
      </c>
      <c r="AC89" s="91">
        <v>0.62601485640085652</v>
      </c>
      <c r="AD89" s="10" t="s">
        <v>83</v>
      </c>
      <c r="AE89" s="10" t="s">
        <v>84</v>
      </c>
      <c r="AF89" s="91">
        <v>0.33574028227607583</v>
      </c>
      <c r="AG89" s="10" t="s">
        <v>83</v>
      </c>
    </row>
    <row r="90" spans="4:33">
      <c r="D90" s="10" t="s">
        <v>192</v>
      </c>
      <c r="E90" s="92">
        <v>50.937301599999998</v>
      </c>
      <c r="F90" s="92">
        <v>-2.5256099999999999</v>
      </c>
      <c r="G90" s="10">
        <v>13268</v>
      </c>
      <c r="I90" s="93">
        <v>286.87145899999996</v>
      </c>
      <c r="J90" s="10" t="s">
        <v>75</v>
      </c>
      <c r="K90" s="94">
        <v>3.8878767763326855E-2</v>
      </c>
      <c r="L90" s="10" t="s">
        <v>75</v>
      </c>
      <c r="M90" s="10" t="s">
        <v>76</v>
      </c>
      <c r="N90" s="10" t="s">
        <v>89</v>
      </c>
      <c r="P90" s="10" t="s">
        <v>73</v>
      </c>
      <c r="Q90" s="10" t="s">
        <v>73</v>
      </c>
      <c r="R90" s="10" t="s">
        <v>78</v>
      </c>
      <c r="S90" s="10"/>
      <c r="U90" s="10" t="s">
        <v>78</v>
      </c>
      <c r="V90" s="10" t="s">
        <v>79</v>
      </c>
      <c r="W90" s="10" t="s">
        <v>100</v>
      </c>
      <c r="X90" s="10">
        <v>18</v>
      </c>
      <c r="Y90" s="10" t="s">
        <v>90</v>
      </c>
      <c r="Z90" s="10"/>
      <c r="AB90" s="10" t="s">
        <v>112</v>
      </c>
      <c r="AC90" s="91">
        <v>0.92257324664702867</v>
      </c>
      <c r="AD90" s="10" t="s">
        <v>83</v>
      </c>
      <c r="AE90" s="10" t="s">
        <v>82</v>
      </c>
      <c r="AF90" s="91">
        <v>4.032079747605704E-2</v>
      </c>
      <c r="AG90" s="10" t="s">
        <v>83</v>
      </c>
    </row>
    <row r="91" spans="4:33">
      <c r="D91" s="10" t="s">
        <v>193</v>
      </c>
      <c r="E91" s="92">
        <v>50.896999399999999</v>
      </c>
      <c r="F91" s="92">
        <v>-2.2355198999999999</v>
      </c>
      <c r="G91" s="10">
        <v>13271</v>
      </c>
      <c r="I91" s="93">
        <v>34.4604961</v>
      </c>
      <c r="J91" s="10" t="s">
        <v>75</v>
      </c>
      <c r="K91" s="94">
        <v>4.0787541041428461E-2</v>
      </c>
      <c r="L91" s="10" t="s">
        <v>75</v>
      </c>
      <c r="M91" s="10" t="s">
        <v>76</v>
      </c>
      <c r="N91" s="10" t="s">
        <v>77</v>
      </c>
      <c r="P91" s="10" t="s">
        <v>73</v>
      </c>
      <c r="Q91" s="10" t="s">
        <v>78</v>
      </c>
      <c r="R91" s="10" t="s">
        <v>78</v>
      </c>
      <c r="S91" s="10"/>
      <c r="U91" s="10" t="s">
        <v>78</v>
      </c>
      <c r="V91" s="10" t="s">
        <v>79</v>
      </c>
      <c r="W91" s="10" t="s">
        <v>100</v>
      </c>
      <c r="X91" s="10">
        <v>18</v>
      </c>
      <c r="Y91" s="10" t="s">
        <v>194</v>
      </c>
      <c r="Z91" s="10"/>
      <c r="AB91" s="10" t="s">
        <v>112</v>
      </c>
      <c r="AC91" s="91">
        <v>0.84664773586936282</v>
      </c>
      <c r="AD91" s="10" t="s">
        <v>83</v>
      </c>
      <c r="AE91" s="10" t="s">
        <v>103</v>
      </c>
      <c r="AF91" s="91">
        <v>0.13369498473354827</v>
      </c>
      <c r="AG91" s="10" t="s">
        <v>83</v>
      </c>
    </row>
    <row r="92" spans="4:33">
      <c r="D92" s="10" t="s">
        <v>195</v>
      </c>
      <c r="E92" s="92">
        <v>51.182701100000003</v>
      </c>
      <c r="F92" s="92">
        <v>-1.8960699999999999</v>
      </c>
      <c r="G92" s="10">
        <v>13275</v>
      </c>
      <c r="I92" s="93">
        <v>40.407474300000004</v>
      </c>
      <c r="J92" s="10" t="s">
        <v>75</v>
      </c>
      <c r="K92" s="94">
        <v>5.1267330354288154E-2</v>
      </c>
      <c r="L92" s="10" t="s">
        <v>75</v>
      </c>
      <c r="M92" s="10" t="s">
        <v>76</v>
      </c>
      <c r="N92" s="10" t="s">
        <v>89</v>
      </c>
      <c r="P92" s="10" t="s">
        <v>73</v>
      </c>
      <c r="Q92" s="10" t="s">
        <v>78</v>
      </c>
      <c r="R92" s="10" t="s">
        <v>78</v>
      </c>
      <c r="S92" s="10"/>
      <c r="U92" s="10" t="s">
        <v>78</v>
      </c>
      <c r="V92" s="10" t="s">
        <v>79</v>
      </c>
      <c r="W92" s="10" t="s">
        <v>100</v>
      </c>
      <c r="X92" s="10">
        <v>18</v>
      </c>
      <c r="Y92" s="10">
        <v>0</v>
      </c>
      <c r="Z92" s="10"/>
      <c r="AB92" s="10" t="s">
        <v>87</v>
      </c>
      <c r="AC92" s="91">
        <v>0.9224306132887895</v>
      </c>
      <c r="AD92" s="10" t="s">
        <v>83</v>
      </c>
      <c r="AE92" s="10" t="s">
        <v>91</v>
      </c>
      <c r="AF92" s="91">
        <v>4.0058680430813259E-2</v>
      </c>
      <c r="AG92" s="10" t="s">
        <v>83</v>
      </c>
    </row>
    <row r="93" spans="4:33">
      <c r="D93" s="10" t="s">
        <v>196</v>
      </c>
      <c r="E93" s="92">
        <v>51.064899400000002</v>
      </c>
      <c r="F93" s="92">
        <v>-2.7376499000000001</v>
      </c>
      <c r="G93" s="10">
        <v>13278</v>
      </c>
      <c r="I93" s="93">
        <v>168.96825129999999</v>
      </c>
      <c r="J93" s="10" t="s">
        <v>75</v>
      </c>
      <c r="K93" s="94">
        <v>4.2192444510255937E-2</v>
      </c>
      <c r="L93" s="10" t="s">
        <v>75</v>
      </c>
      <c r="M93" s="10" t="s">
        <v>76</v>
      </c>
      <c r="N93" s="10" t="s">
        <v>89</v>
      </c>
      <c r="P93" s="10" t="s">
        <v>73</v>
      </c>
      <c r="Q93" s="10" t="s">
        <v>78</v>
      </c>
      <c r="R93" s="10" t="s">
        <v>78</v>
      </c>
      <c r="S93" s="10"/>
      <c r="U93" s="10" t="s">
        <v>78</v>
      </c>
      <c r="V93" s="10" t="s">
        <v>79</v>
      </c>
      <c r="W93" s="10" t="s">
        <v>100</v>
      </c>
      <c r="X93" s="10">
        <v>18</v>
      </c>
      <c r="Y93" s="10" t="s">
        <v>81</v>
      </c>
      <c r="Z93" s="10"/>
      <c r="AB93" s="10" t="s">
        <v>101</v>
      </c>
      <c r="AC93" s="91">
        <v>0.52330498907163647</v>
      </c>
      <c r="AD93" s="10" t="s">
        <v>83</v>
      </c>
      <c r="AE93" s="10" t="s">
        <v>112</v>
      </c>
      <c r="AF93" s="91">
        <v>0.19179248143168776</v>
      </c>
      <c r="AG93" s="10" t="s">
        <v>83</v>
      </c>
    </row>
    <row r="94" spans="4:33">
      <c r="D94" s="10" t="s">
        <v>197</v>
      </c>
      <c r="E94" s="92">
        <v>50.953300499999997</v>
      </c>
      <c r="F94" s="92">
        <v>-2.8112199000000002</v>
      </c>
      <c r="G94" s="10">
        <v>13281</v>
      </c>
      <c r="I94" s="93">
        <v>72.666965399999995</v>
      </c>
      <c r="J94" s="10" t="s">
        <v>75</v>
      </c>
      <c r="K94" s="94">
        <v>2.0945653573765391E-2</v>
      </c>
      <c r="L94" s="10" t="s">
        <v>75</v>
      </c>
      <c r="M94" s="10" t="s">
        <v>76</v>
      </c>
      <c r="N94" s="10" t="s">
        <v>89</v>
      </c>
      <c r="P94" s="10" t="s">
        <v>78</v>
      </c>
      <c r="Q94" s="10" t="s">
        <v>78</v>
      </c>
      <c r="R94" s="10" t="s">
        <v>78</v>
      </c>
      <c r="S94" s="10"/>
      <c r="U94" s="10" t="s">
        <v>78</v>
      </c>
      <c r="V94" s="10" t="s">
        <v>79</v>
      </c>
      <c r="W94" s="10" t="s">
        <v>100</v>
      </c>
      <c r="X94" s="10">
        <v>18</v>
      </c>
      <c r="Y94" s="10" t="s">
        <v>81</v>
      </c>
      <c r="Z94" s="10"/>
      <c r="AB94" s="10" t="s">
        <v>101</v>
      </c>
      <c r="AC94" s="91">
        <v>0.56108300622665053</v>
      </c>
      <c r="AD94" s="10" t="s">
        <v>83</v>
      </c>
      <c r="AE94" s="10" t="s">
        <v>112</v>
      </c>
      <c r="AF94" s="91">
        <v>0.28530337390420313</v>
      </c>
      <c r="AG94" s="10" t="s">
        <v>83</v>
      </c>
    </row>
    <row r="95" spans="4:33">
      <c r="D95" s="10" t="s">
        <v>198</v>
      </c>
      <c r="E95" s="92">
        <v>50.9258995</v>
      </c>
      <c r="F95" s="92">
        <v>-2.2928199999999999</v>
      </c>
      <c r="G95" s="10">
        <v>13297</v>
      </c>
      <c r="I95" s="93">
        <v>131.92141559999999</v>
      </c>
      <c r="J95" s="10" t="s">
        <v>75</v>
      </c>
      <c r="K95" s="94">
        <v>4.6402692255877571E-2</v>
      </c>
      <c r="L95" s="10" t="s">
        <v>75</v>
      </c>
      <c r="M95" s="10" t="s">
        <v>76</v>
      </c>
      <c r="N95" s="10" t="s">
        <v>89</v>
      </c>
      <c r="P95" s="10" t="s">
        <v>73</v>
      </c>
      <c r="Q95" s="10" t="s">
        <v>73</v>
      </c>
      <c r="R95" s="10" t="s">
        <v>78</v>
      </c>
      <c r="S95" s="10"/>
      <c r="U95" s="10" t="s">
        <v>78</v>
      </c>
      <c r="V95" s="10" t="s">
        <v>79</v>
      </c>
      <c r="W95" s="10" t="s">
        <v>100</v>
      </c>
      <c r="X95" s="10">
        <v>18</v>
      </c>
      <c r="Y95" s="10" t="s">
        <v>86</v>
      </c>
      <c r="Z95" s="10"/>
      <c r="AB95" s="10" t="s">
        <v>112</v>
      </c>
      <c r="AC95" s="91">
        <v>0.88812580707328315</v>
      </c>
      <c r="AD95" s="10" t="s">
        <v>83</v>
      </c>
      <c r="AE95" s="10" t="s">
        <v>103</v>
      </c>
      <c r="AF95" s="91">
        <v>0.10438930053446148</v>
      </c>
      <c r="AG95" s="10" t="s">
        <v>83</v>
      </c>
    </row>
    <row r="96" spans="4:33">
      <c r="D96" s="10" t="s">
        <v>199</v>
      </c>
      <c r="E96" s="92">
        <v>51.506000499999999</v>
      </c>
      <c r="F96" s="92">
        <v>-2.0689099</v>
      </c>
      <c r="G96" s="10">
        <v>13298</v>
      </c>
      <c r="I96" s="93">
        <v>153.46569120000001</v>
      </c>
      <c r="J96" s="10" t="s">
        <v>75</v>
      </c>
      <c r="K96" s="94">
        <v>5.7412611825302433E-2</v>
      </c>
      <c r="L96" s="10" t="s">
        <v>75</v>
      </c>
      <c r="M96" s="10" t="s">
        <v>76</v>
      </c>
      <c r="N96" s="10" t="s">
        <v>89</v>
      </c>
      <c r="P96" s="10" t="s">
        <v>73</v>
      </c>
      <c r="Q96" s="10" t="s">
        <v>73</v>
      </c>
      <c r="R96" s="10" t="s">
        <v>78</v>
      </c>
      <c r="S96" s="10"/>
      <c r="U96" s="10" t="s">
        <v>78</v>
      </c>
      <c r="V96" s="10" t="s">
        <v>79</v>
      </c>
      <c r="W96" s="10" t="s">
        <v>100</v>
      </c>
      <c r="X96" s="10">
        <v>27</v>
      </c>
      <c r="Y96" s="10" t="s">
        <v>120</v>
      </c>
      <c r="Z96" s="10"/>
      <c r="AB96" s="10" t="s">
        <v>106</v>
      </c>
      <c r="AC96" s="91">
        <v>0.53146023167945688</v>
      </c>
      <c r="AD96" s="10" t="s">
        <v>83</v>
      </c>
      <c r="AE96" s="10" t="s">
        <v>91</v>
      </c>
      <c r="AF96" s="91">
        <v>0.46520113024454302</v>
      </c>
      <c r="AG96" s="10" t="s">
        <v>83</v>
      </c>
    </row>
    <row r="97" spans="4:33">
      <c r="D97" s="10" t="s">
        <v>200</v>
      </c>
      <c r="E97" s="92">
        <v>50.826499900000002</v>
      </c>
      <c r="F97" s="92">
        <v>-2.1194500999999999</v>
      </c>
      <c r="G97" s="10">
        <v>13304</v>
      </c>
      <c r="I97" s="93">
        <v>519.36852720000002</v>
      </c>
      <c r="J97" s="10" t="s">
        <v>75</v>
      </c>
      <c r="K97" s="94">
        <v>4.714342264923968E-2</v>
      </c>
      <c r="L97" s="10" t="s">
        <v>75</v>
      </c>
      <c r="M97" s="10" t="s">
        <v>76</v>
      </c>
      <c r="N97" s="10" t="s">
        <v>105</v>
      </c>
      <c r="P97" s="10" t="s">
        <v>73</v>
      </c>
      <c r="Q97" s="10" t="s">
        <v>78</v>
      </c>
      <c r="R97" s="10" t="s">
        <v>78</v>
      </c>
      <c r="S97" s="10"/>
      <c r="U97" s="10" t="s">
        <v>78</v>
      </c>
      <c r="V97" s="10" t="s">
        <v>79</v>
      </c>
      <c r="W97" s="10" t="s">
        <v>100</v>
      </c>
      <c r="X97" s="10">
        <v>27</v>
      </c>
      <c r="Y97" s="10" t="s">
        <v>201</v>
      </c>
      <c r="Z97" s="10"/>
      <c r="AB97" s="10" t="s">
        <v>103</v>
      </c>
      <c r="AC97" s="91">
        <v>0.41988081117596071</v>
      </c>
      <c r="AD97" s="10" t="s">
        <v>83</v>
      </c>
      <c r="AE97" s="10" t="s">
        <v>112</v>
      </c>
      <c r="AF97" s="91">
        <v>0.27623423712918427</v>
      </c>
      <c r="AG97" s="10" t="s">
        <v>83</v>
      </c>
    </row>
    <row r="98" spans="4:33">
      <c r="D98" s="10" t="s">
        <v>101</v>
      </c>
      <c r="E98" s="92">
        <v>51.016799900000002</v>
      </c>
      <c r="F98" s="92">
        <v>-3.0190999999999999</v>
      </c>
      <c r="G98" s="10">
        <v>13305</v>
      </c>
      <c r="I98" s="93">
        <v>2265.05933</v>
      </c>
      <c r="J98" s="10" t="s">
        <v>75</v>
      </c>
      <c r="K98" s="94">
        <v>2.9200963448751217E-2</v>
      </c>
      <c r="L98" s="10" t="s">
        <v>75</v>
      </c>
      <c r="M98" s="10" t="s">
        <v>76</v>
      </c>
      <c r="N98" s="10" t="s">
        <v>130</v>
      </c>
      <c r="P98" s="10" t="s">
        <v>73</v>
      </c>
      <c r="Q98" s="10" t="s">
        <v>73</v>
      </c>
      <c r="R98" s="10" t="s">
        <v>73</v>
      </c>
      <c r="S98" s="10"/>
      <c r="U98" s="10" t="s">
        <v>73</v>
      </c>
      <c r="V98" s="10">
        <v>11798</v>
      </c>
      <c r="W98" s="10" t="s">
        <v>94</v>
      </c>
      <c r="X98" s="10">
        <v>27</v>
      </c>
      <c r="Y98" s="10" t="s">
        <v>95</v>
      </c>
      <c r="Z98" s="10"/>
      <c r="AB98" s="10" t="s">
        <v>101</v>
      </c>
      <c r="AC98" s="91">
        <v>1</v>
      </c>
      <c r="AD98" s="10" t="s">
        <v>96</v>
      </c>
      <c r="AE98" s="10" t="s">
        <v>79</v>
      </c>
      <c r="AF98" s="91" t="s">
        <v>79</v>
      </c>
      <c r="AG98" s="10" t="s">
        <v>79</v>
      </c>
    </row>
    <row r="99" spans="4:33">
      <c r="D99" s="10" t="s">
        <v>202</v>
      </c>
      <c r="E99" s="92">
        <v>51.632701900000001</v>
      </c>
      <c r="F99" s="92">
        <v>-2.1536499999999998</v>
      </c>
      <c r="G99" s="10">
        <v>13307</v>
      </c>
      <c r="I99" s="93">
        <v>359.24627889999994</v>
      </c>
      <c r="J99" s="10" t="s">
        <v>75</v>
      </c>
      <c r="K99" s="94">
        <v>8.5488094817690138E-2</v>
      </c>
      <c r="L99" s="10" t="s">
        <v>75</v>
      </c>
      <c r="M99" s="10" t="s">
        <v>76</v>
      </c>
      <c r="N99" s="10" t="s">
        <v>89</v>
      </c>
      <c r="P99" s="10" t="s">
        <v>73</v>
      </c>
      <c r="Q99" s="10" t="s">
        <v>78</v>
      </c>
      <c r="R99" s="10" t="s">
        <v>78</v>
      </c>
      <c r="S99" s="10"/>
      <c r="U99" s="10" t="s">
        <v>78</v>
      </c>
      <c r="V99" s="10" t="s">
        <v>79</v>
      </c>
      <c r="W99" s="10" t="s">
        <v>100</v>
      </c>
      <c r="X99" s="10">
        <v>14</v>
      </c>
      <c r="Y99" s="10" t="s">
        <v>90</v>
      </c>
      <c r="Z99" s="10"/>
      <c r="AB99" s="10" t="s">
        <v>106</v>
      </c>
      <c r="AC99" s="91">
        <v>0.96718963175877171</v>
      </c>
      <c r="AD99" s="10" t="s">
        <v>83</v>
      </c>
      <c r="AE99" s="10" t="s">
        <v>91</v>
      </c>
      <c r="AF99" s="91">
        <v>2.4505575191916061E-2</v>
      </c>
      <c r="AG99" s="10" t="s">
        <v>83</v>
      </c>
    </row>
    <row r="100" spans="4:33">
      <c r="D100" s="10" t="s">
        <v>203</v>
      </c>
      <c r="E100" s="92">
        <v>51.422500599999999</v>
      </c>
      <c r="F100" s="92">
        <v>-2.1651299000000002</v>
      </c>
      <c r="G100" s="10">
        <v>13308</v>
      </c>
      <c r="I100" s="93">
        <v>413.2919313999999</v>
      </c>
      <c r="J100" s="10" t="s">
        <v>75</v>
      </c>
      <c r="K100" s="94">
        <v>2.7311229423167376E-2</v>
      </c>
      <c r="L100" s="10" t="s">
        <v>75</v>
      </c>
      <c r="M100" s="10" t="s">
        <v>76</v>
      </c>
      <c r="N100" s="10" t="s">
        <v>105</v>
      </c>
      <c r="P100" s="10" t="s">
        <v>73</v>
      </c>
      <c r="Q100" s="10" t="s">
        <v>73</v>
      </c>
      <c r="R100" s="10" t="s">
        <v>78</v>
      </c>
      <c r="S100" s="10"/>
      <c r="U100" s="10" t="s">
        <v>78</v>
      </c>
      <c r="V100" s="10" t="s">
        <v>79</v>
      </c>
      <c r="W100" s="10" t="s">
        <v>100</v>
      </c>
      <c r="X100" s="10">
        <v>27</v>
      </c>
      <c r="Y100" s="10" t="s">
        <v>143</v>
      </c>
      <c r="Z100" s="10"/>
      <c r="AB100" s="10" t="s">
        <v>91</v>
      </c>
      <c r="AC100" s="91">
        <v>0.80352745158866645</v>
      </c>
      <c r="AD100" s="10" t="s">
        <v>83</v>
      </c>
      <c r="AE100" s="10" t="s">
        <v>106</v>
      </c>
      <c r="AF100" s="91">
        <v>0.16330205908297593</v>
      </c>
      <c r="AG100" s="10" t="s">
        <v>83</v>
      </c>
    </row>
    <row r="101" spans="4:33">
      <c r="D101" s="10" t="s">
        <v>204</v>
      </c>
      <c r="E101" s="92">
        <v>51.628200499999998</v>
      </c>
      <c r="F101" s="92">
        <v>-2.5382099</v>
      </c>
      <c r="G101" s="10">
        <v>13309</v>
      </c>
      <c r="I101" s="93">
        <v>166.4826884</v>
      </c>
      <c r="J101" s="10" t="s">
        <v>75</v>
      </c>
      <c r="K101" s="94">
        <v>2.5416137246146157E-2</v>
      </c>
      <c r="L101" s="10" t="s">
        <v>75</v>
      </c>
      <c r="M101" s="10" t="s">
        <v>76</v>
      </c>
      <c r="N101" s="10" t="s">
        <v>77</v>
      </c>
      <c r="P101" s="10" t="s">
        <v>73</v>
      </c>
      <c r="Q101" s="10" t="s">
        <v>78</v>
      </c>
      <c r="R101" s="10" t="s">
        <v>78</v>
      </c>
      <c r="S101" s="10"/>
      <c r="U101" s="10" t="s">
        <v>78</v>
      </c>
      <c r="V101" s="10" t="s">
        <v>79</v>
      </c>
      <c r="W101" s="10" t="s">
        <v>100</v>
      </c>
      <c r="X101" s="10">
        <v>27</v>
      </c>
      <c r="Y101" s="10" t="s">
        <v>90</v>
      </c>
      <c r="Z101" s="10"/>
      <c r="AB101" s="10" t="s">
        <v>82</v>
      </c>
      <c r="AC101" s="91">
        <v>0.9774624669023545</v>
      </c>
      <c r="AD101" s="10" t="s">
        <v>83</v>
      </c>
      <c r="AE101" s="10" t="s">
        <v>84</v>
      </c>
      <c r="AF101" s="91">
        <v>2.253753309764548E-2</v>
      </c>
      <c r="AG101" s="10" t="s">
        <v>83</v>
      </c>
    </row>
    <row r="102" spans="4:33">
      <c r="D102" s="10" t="s">
        <v>205</v>
      </c>
      <c r="E102" s="92">
        <v>50.9115982</v>
      </c>
      <c r="F102" s="92">
        <v>-2.5796999999999999</v>
      </c>
      <c r="G102" s="10">
        <v>13310</v>
      </c>
      <c r="I102" s="93">
        <v>92.123729799999992</v>
      </c>
      <c r="J102" s="10" t="s">
        <v>75</v>
      </c>
      <c r="K102" s="94">
        <v>3.1022780817706111E-2</v>
      </c>
      <c r="L102" s="10" t="s">
        <v>75</v>
      </c>
      <c r="M102" s="10" t="s">
        <v>76</v>
      </c>
      <c r="N102" s="10" t="s">
        <v>89</v>
      </c>
      <c r="P102" s="10" t="s">
        <v>73</v>
      </c>
      <c r="Q102" s="10" t="s">
        <v>78</v>
      </c>
      <c r="R102" s="10" t="s">
        <v>78</v>
      </c>
      <c r="S102" s="10"/>
      <c r="U102" s="10" t="s">
        <v>78</v>
      </c>
      <c r="V102" s="10" t="s">
        <v>79</v>
      </c>
      <c r="W102" s="10" t="s">
        <v>100</v>
      </c>
      <c r="X102" s="10">
        <v>18</v>
      </c>
      <c r="Y102" s="10" t="s">
        <v>90</v>
      </c>
      <c r="Z102" s="10"/>
      <c r="AB102" s="10" t="s">
        <v>112</v>
      </c>
      <c r="AC102" s="91">
        <v>0.96759291003000625</v>
      </c>
      <c r="AD102" s="10" t="s">
        <v>83</v>
      </c>
      <c r="AE102" s="10" t="s">
        <v>101</v>
      </c>
      <c r="AF102" s="91">
        <v>1.6558352590713272E-2</v>
      </c>
      <c r="AG102" s="10" t="s">
        <v>83</v>
      </c>
    </row>
    <row r="103" spans="4:33">
      <c r="D103" s="10" t="s">
        <v>206</v>
      </c>
      <c r="E103" s="92">
        <v>51.067699400000002</v>
      </c>
      <c r="F103" s="92">
        <v>-2.0630701</v>
      </c>
      <c r="G103" s="10">
        <v>13313</v>
      </c>
      <c r="I103" s="93">
        <v>143.57905060000002</v>
      </c>
      <c r="J103" s="10" t="s">
        <v>75</v>
      </c>
      <c r="K103" s="94">
        <v>5.7257214763829375E-2</v>
      </c>
      <c r="L103" s="10" t="s">
        <v>75</v>
      </c>
      <c r="M103" s="10" t="s">
        <v>76</v>
      </c>
      <c r="N103" s="10" t="s">
        <v>89</v>
      </c>
      <c r="P103" s="10" t="s">
        <v>73</v>
      </c>
      <c r="Q103" s="10" t="s">
        <v>78</v>
      </c>
      <c r="R103" s="10" t="s">
        <v>78</v>
      </c>
      <c r="S103" s="10"/>
      <c r="U103" s="10" t="s">
        <v>78</v>
      </c>
      <c r="V103" s="10" t="s">
        <v>79</v>
      </c>
      <c r="W103" s="10" t="s">
        <v>100</v>
      </c>
      <c r="X103" s="10">
        <v>18</v>
      </c>
      <c r="Y103" s="10" t="s">
        <v>90</v>
      </c>
      <c r="Z103" s="10"/>
      <c r="AB103" s="10" t="s">
        <v>87</v>
      </c>
      <c r="AC103" s="91">
        <v>0.70196202704240473</v>
      </c>
      <c r="AD103" s="10" t="s">
        <v>83</v>
      </c>
      <c r="AE103" s="10" t="s">
        <v>91</v>
      </c>
      <c r="AF103" s="91">
        <v>0.2854600328440951</v>
      </c>
      <c r="AG103" s="10" t="s">
        <v>83</v>
      </c>
    </row>
    <row r="104" spans="4:33">
      <c r="D104" s="10" t="s">
        <v>91</v>
      </c>
      <c r="E104" s="92">
        <v>51.327899899999998</v>
      </c>
      <c r="F104" s="92">
        <v>-2.2181899999999999</v>
      </c>
      <c r="G104" s="10">
        <v>13318</v>
      </c>
      <c r="I104" s="93">
        <v>1541.0124799999999</v>
      </c>
      <c r="J104" s="10" t="s">
        <v>75</v>
      </c>
      <c r="K104" s="94">
        <v>4.5556322060095994E-2</v>
      </c>
      <c r="L104" s="10" t="s">
        <v>75</v>
      </c>
      <c r="M104" s="10" t="s">
        <v>76</v>
      </c>
      <c r="N104" s="10" t="s">
        <v>142</v>
      </c>
      <c r="P104" s="10" t="s">
        <v>73</v>
      </c>
      <c r="Q104" s="10" t="s">
        <v>73</v>
      </c>
      <c r="R104" s="10" t="s">
        <v>73</v>
      </c>
      <c r="S104" s="10"/>
      <c r="U104" s="10" t="s">
        <v>73</v>
      </c>
      <c r="V104" s="10">
        <v>11799</v>
      </c>
      <c r="W104" s="10" t="s">
        <v>94</v>
      </c>
      <c r="X104" s="10">
        <v>27</v>
      </c>
      <c r="Y104" s="10" t="s">
        <v>95</v>
      </c>
      <c r="Z104" s="10"/>
      <c r="AB104" s="10" t="s">
        <v>91</v>
      </c>
      <c r="AC104" s="91">
        <v>1</v>
      </c>
      <c r="AD104" s="10" t="s">
        <v>96</v>
      </c>
      <c r="AE104" s="10" t="s">
        <v>79</v>
      </c>
      <c r="AF104" s="91" t="s">
        <v>79</v>
      </c>
      <c r="AG104" s="10" t="s">
        <v>79</v>
      </c>
    </row>
    <row r="105" spans="4:33">
      <c r="D105" s="10" t="s">
        <v>207</v>
      </c>
      <c r="E105" s="92">
        <v>50.698398599999997</v>
      </c>
      <c r="F105" s="92">
        <v>-2.0926900000000002</v>
      </c>
      <c r="G105" s="10">
        <v>13324</v>
      </c>
      <c r="I105" s="93">
        <v>190.2765837</v>
      </c>
      <c r="J105" s="10" t="s">
        <v>75</v>
      </c>
      <c r="K105" s="94">
        <v>1.962148292937459E-2</v>
      </c>
      <c r="L105" s="10" t="s">
        <v>75</v>
      </c>
      <c r="M105" s="10" t="s">
        <v>76</v>
      </c>
      <c r="N105" s="10" t="s">
        <v>208</v>
      </c>
      <c r="P105" s="10" t="s">
        <v>73</v>
      </c>
      <c r="Q105" s="10" t="s">
        <v>78</v>
      </c>
      <c r="R105" s="10" t="s">
        <v>78</v>
      </c>
      <c r="S105" s="10"/>
      <c r="U105" s="10" t="s">
        <v>78</v>
      </c>
      <c r="V105" s="10" t="s">
        <v>79</v>
      </c>
      <c r="W105" s="10" t="s">
        <v>100</v>
      </c>
      <c r="X105" s="10">
        <v>18</v>
      </c>
      <c r="Y105" s="10" t="s">
        <v>90</v>
      </c>
      <c r="Z105" s="10"/>
      <c r="AB105" s="10" t="s">
        <v>103</v>
      </c>
      <c r="AC105" s="91">
        <v>0.83231955935101221</v>
      </c>
      <c r="AD105" s="10" t="s">
        <v>83</v>
      </c>
      <c r="AE105" s="10" t="s">
        <v>87</v>
      </c>
      <c r="AF105" s="91">
        <v>0.15772433011156697</v>
      </c>
      <c r="AG105" s="10" t="s">
        <v>83</v>
      </c>
    </row>
    <row r="106" spans="4:33">
      <c r="D106" s="10" t="s">
        <v>209</v>
      </c>
      <c r="E106" s="92">
        <v>51.192001300000001</v>
      </c>
      <c r="F106" s="92">
        <v>-2.1826601000000001</v>
      </c>
      <c r="G106" s="10">
        <v>13325</v>
      </c>
      <c r="I106" s="93">
        <v>405.87224659999993</v>
      </c>
      <c r="J106" s="10" t="s">
        <v>75</v>
      </c>
      <c r="K106" s="94">
        <v>2.6699209165210788E-2</v>
      </c>
      <c r="L106" s="10" t="s">
        <v>75</v>
      </c>
      <c r="M106" s="10" t="s">
        <v>76</v>
      </c>
      <c r="N106" s="10" t="s">
        <v>130</v>
      </c>
      <c r="P106" s="10" t="s">
        <v>73</v>
      </c>
      <c r="Q106" s="10" t="s">
        <v>73</v>
      </c>
      <c r="R106" s="10" t="s">
        <v>78</v>
      </c>
      <c r="S106" s="10"/>
      <c r="U106" s="10" t="s">
        <v>78</v>
      </c>
      <c r="V106" s="10" t="s">
        <v>79</v>
      </c>
      <c r="W106" s="10" t="s">
        <v>100</v>
      </c>
      <c r="X106" s="10">
        <v>27</v>
      </c>
      <c r="Y106" s="10" t="s">
        <v>90</v>
      </c>
      <c r="Z106" s="10"/>
      <c r="AB106" s="10" t="s">
        <v>91</v>
      </c>
      <c r="AC106" s="91">
        <v>0.8561971980372407</v>
      </c>
      <c r="AD106" s="10" t="s">
        <v>83</v>
      </c>
      <c r="AE106" s="10" t="s">
        <v>87</v>
      </c>
      <c r="AF106" s="91">
        <v>8.890221270921464E-2</v>
      </c>
      <c r="AG106" s="10" t="s">
        <v>83</v>
      </c>
    </row>
    <row r="107" spans="4:33">
      <c r="D107" s="10" t="s">
        <v>210</v>
      </c>
      <c r="E107" s="92">
        <v>50.989898699999998</v>
      </c>
      <c r="F107" s="92">
        <v>-3.2414600999999998</v>
      </c>
      <c r="G107" s="10">
        <v>13330</v>
      </c>
      <c r="I107" s="93">
        <v>507.18022030000009</v>
      </c>
      <c r="J107" s="10" t="s">
        <v>75</v>
      </c>
      <c r="K107" s="94">
        <v>4.3085499108311165E-2</v>
      </c>
      <c r="L107" s="10" t="s">
        <v>75</v>
      </c>
      <c r="M107" s="10" t="s">
        <v>76</v>
      </c>
      <c r="N107" s="10" t="s">
        <v>89</v>
      </c>
      <c r="P107" s="10" t="s">
        <v>73</v>
      </c>
      <c r="Q107" s="10" t="s">
        <v>73</v>
      </c>
      <c r="R107" s="10" t="s">
        <v>78</v>
      </c>
      <c r="S107" s="10"/>
      <c r="U107" s="10" t="s">
        <v>78</v>
      </c>
      <c r="V107" s="10" t="s">
        <v>79</v>
      </c>
      <c r="W107" s="10" t="s">
        <v>100</v>
      </c>
      <c r="X107" s="10">
        <v>27</v>
      </c>
      <c r="Y107" s="10" t="s">
        <v>90</v>
      </c>
      <c r="Z107" s="10"/>
      <c r="AB107" s="10" t="s">
        <v>101</v>
      </c>
      <c r="AC107" s="91">
        <v>0.3022073810554714</v>
      </c>
      <c r="AD107" s="10" t="s">
        <v>83</v>
      </c>
      <c r="AE107" s="10" t="s">
        <v>82</v>
      </c>
      <c r="AF107" s="91">
        <v>0.29247345571216887</v>
      </c>
      <c r="AG107" s="10" t="s">
        <v>83</v>
      </c>
    </row>
    <row r="108" spans="4:33">
      <c r="D108" s="10" t="s">
        <v>211</v>
      </c>
      <c r="E108" s="92">
        <v>51.203399699999999</v>
      </c>
      <c r="F108" s="92">
        <v>-2.6672498999999998</v>
      </c>
      <c r="G108" s="10">
        <v>13332</v>
      </c>
      <c r="I108" s="93">
        <v>389.60474060000001</v>
      </c>
      <c r="J108" s="10" t="s">
        <v>75</v>
      </c>
      <c r="K108" s="94">
        <v>2.0166401878889496E-2</v>
      </c>
      <c r="L108" s="10" t="s">
        <v>75</v>
      </c>
      <c r="M108" s="10" t="s">
        <v>76</v>
      </c>
      <c r="N108" s="10" t="s">
        <v>89</v>
      </c>
      <c r="P108" s="10" t="s">
        <v>73</v>
      </c>
      <c r="Q108" s="10" t="s">
        <v>73</v>
      </c>
      <c r="R108" s="10" t="s">
        <v>78</v>
      </c>
      <c r="S108" s="10"/>
      <c r="U108" s="10" t="s">
        <v>78</v>
      </c>
      <c r="V108" s="10" t="s">
        <v>79</v>
      </c>
      <c r="W108" s="10" t="s">
        <v>100</v>
      </c>
      <c r="X108" s="10">
        <v>27</v>
      </c>
      <c r="Y108" s="10" t="s">
        <v>90</v>
      </c>
      <c r="Z108" s="10"/>
      <c r="AB108" s="10" t="s">
        <v>82</v>
      </c>
      <c r="AC108" s="91">
        <v>0.6304390709459452</v>
      </c>
      <c r="AD108" s="10" t="s">
        <v>83</v>
      </c>
      <c r="AE108" s="10" t="s">
        <v>84</v>
      </c>
      <c r="AF108" s="91">
        <v>0.27180281568678644</v>
      </c>
      <c r="AG108" s="10" t="s">
        <v>83</v>
      </c>
    </row>
    <row r="109" spans="4:33">
      <c r="D109" s="10" t="s">
        <v>212</v>
      </c>
      <c r="E109" s="92">
        <v>51.215499899999998</v>
      </c>
      <c r="F109" s="92">
        <v>-3.0027699000000001</v>
      </c>
      <c r="G109" s="10">
        <v>13336</v>
      </c>
      <c r="I109" s="93">
        <v>1451.98606</v>
      </c>
      <c r="J109" s="10" t="s">
        <v>75</v>
      </c>
      <c r="K109" s="94">
        <v>2.7291853157879641E-2</v>
      </c>
      <c r="L109" s="10" t="s">
        <v>75</v>
      </c>
      <c r="M109" s="10" t="s">
        <v>76</v>
      </c>
      <c r="N109" s="10" t="s">
        <v>123</v>
      </c>
      <c r="P109" s="10" t="s">
        <v>73</v>
      </c>
      <c r="Q109" s="10" t="s">
        <v>73</v>
      </c>
      <c r="R109" s="10" t="s">
        <v>78</v>
      </c>
      <c r="S109" s="10"/>
      <c r="U109" s="10" t="s">
        <v>73</v>
      </c>
      <c r="V109" s="10">
        <v>11791</v>
      </c>
      <c r="W109" s="10" t="s">
        <v>80</v>
      </c>
      <c r="X109" s="10">
        <v>27</v>
      </c>
      <c r="Y109" s="10" t="s">
        <v>95</v>
      </c>
      <c r="Z109" s="10"/>
      <c r="AB109" s="10" t="s">
        <v>82</v>
      </c>
      <c r="AC109" s="91">
        <v>0.82438599009190583</v>
      </c>
      <c r="AD109" s="10" t="s">
        <v>171</v>
      </c>
      <c r="AE109" s="10" t="s">
        <v>84</v>
      </c>
      <c r="AF109" s="91">
        <v>9.1300272450933598E-2</v>
      </c>
      <c r="AG109" s="10" t="s">
        <v>171</v>
      </c>
    </row>
    <row r="110" spans="4:33">
      <c r="D110" s="10" t="s">
        <v>213</v>
      </c>
      <c r="E110" s="92">
        <v>51.271701800000002</v>
      </c>
      <c r="F110" s="92">
        <v>-2.1874598999999999</v>
      </c>
      <c r="G110" s="10">
        <v>13338</v>
      </c>
      <c r="I110" s="93">
        <v>370.73084189999992</v>
      </c>
      <c r="J110" s="10" t="s">
        <v>75</v>
      </c>
      <c r="K110" s="94">
        <v>2.6987149733099125E-2</v>
      </c>
      <c r="L110" s="10" t="s">
        <v>75</v>
      </c>
      <c r="M110" s="10" t="s">
        <v>76</v>
      </c>
      <c r="N110" s="10" t="s">
        <v>214</v>
      </c>
      <c r="P110" s="10" t="s">
        <v>73</v>
      </c>
      <c r="Q110" s="10" t="s">
        <v>73</v>
      </c>
      <c r="R110" s="10" t="s">
        <v>78</v>
      </c>
      <c r="S110" s="10"/>
      <c r="U110" s="10" t="s">
        <v>78</v>
      </c>
      <c r="V110" s="10" t="s">
        <v>79</v>
      </c>
      <c r="W110" s="10" t="s">
        <v>100</v>
      </c>
      <c r="X110" s="10">
        <v>18</v>
      </c>
      <c r="Y110" s="10" t="s">
        <v>90</v>
      </c>
      <c r="Z110" s="10"/>
      <c r="AB110" s="10" t="s">
        <v>91</v>
      </c>
      <c r="AC110" s="91">
        <v>0.95603117880222954</v>
      </c>
      <c r="AD110" s="10" t="s">
        <v>83</v>
      </c>
      <c r="AE110" s="10" t="s">
        <v>84</v>
      </c>
      <c r="AF110" s="91">
        <v>2.4363707248387944E-2</v>
      </c>
      <c r="AG110" s="10" t="s">
        <v>83</v>
      </c>
    </row>
    <row r="111" spans="4:33">
      <c r="D111" s="10" t="s">
        <v>215</v>
      </c>
      <c r="E111" s="92">
        <v>50.588901499999999</v>
      </c>
      <c r="F111" s="92">
        <v>-2.4777700999999999</v>
      </c>
      <c r="G111" s="10">
        <v>13342</v>
      </c>
      <c r="I111" s="93">
        <v>1469.7772203</v>
      </c>
      <c r="J111" s="10" t="s">
        <v>75</v>
      </c>
      <c r="K111" s="94">
        <v>4.2234824675634802E-2</v>
      </c>
      <c r="L111" s="10" t="s">
        <v>75</v>
      </c>
      <c r="M111" s="10" t="s">
        <v>76</v>
      </c>
      <c r="N111" s="10" t="s">
        <v>216</v>
      </c>
      <c r="P111" s="10" t="s">
        <v>73</v>
      </c>
      <c r="Q111" s="10" t="s">
        <v>73</v>
      </c>
      <c r="R111" s="10" t="s">
        <v>78</v>
      </c>
      <c r="S111" s="10"/>
      <c r="U111" s="10" t="s">
        <v>78</v>
      </c>
      <c r="V111" s="10" t="s">
        <v>79</v>
      </c>
      <c r="W111" s="10" t="s">
        <v>100</v>
      </c>
      <c r="X111" s="10">
        <v>27</v>
      </c>
      <c r="Y111" s="10" t="s">
        <v>217</v>
      </c>
      <c r="Z111" s="10"/>
      <c r="AB111" s="10" t="s">
        <v>103</v>
      </c>
      <c r="AC111" s="91">
        <v>0.63298962444805251</v>
      </c>
      <c r="AD111" s="10" t="s">
        <v>83</v>
      </c>
      <c r="AE111" s="10" t="s">
        <v>112</v>
      </c>
      <c r="AF111" s="91">
        <v>0.20755236323348003</v>
      </c>
      <c r="AG111" s="10" t="s">
        <v>83</v>
      </c>
    </row>
    <row r="112" spans="4:33">
      <c r="D112" s="10" t="s">
        <v>218</v>
      </c>
      <c r="E112" s="92">
        <v>51.393199899999999</v>
      </c>
      <c r="F112" s="92">
        <v>-2.9170899000000001</v>
      </c>
      <c r="G112" s="10">
        <v>13346</v>
      </c>
      <c r="I112" s="93">
        <v>356.06448640000002</v>
      </c>
      <c r="J112" s="10" t="s">
        <v>75</v>
      </c>
      <c r="K112" s="94">
        <v>3.2534487062893587E-2</v>
      </c>
      <c r="L112" s="10" t="s">
        <v>75</v>
      </c>
      <c r="M112" s="10" t="s">
        <v>76</v>
      </c>
      <c r="N112" s="10" t="s">
        <v>219</v>
      </c>
      <c r="P112" s="10" t="s">
        <v>73</v>
      </c>
      <c r="Q112" s="10" t="s">
        <v>73</v>
      </c>
      <c r="R112" s="10" t="s">
        <v>78</v>
      </c>
      <c r="S112" s="10"/>
      <c r="U112" s="10" t="s">
        <v>78</v>
      </c>
      <c r="V112" s="10" t="s">
        <v>79</v>
      </c>
      <c r="W112" s="10" t="s">
        <v>100</v>
      </c>
      <c r="X112" s="10">
        <v>27</v>
      </c>
      <c r="Y112" s="10" t="s">
        <v>201</v>
      </c>
      <c r="Z112" s="10"/>
      <c r="AB112" s="10" t="s">
        <v>82</v>
      </c>
      <c r="AC112" s="91">
        <v>0.98159370465091134</v>
      </c>
      <c r="AD112" s="10" t="s">
        <v>83</v>
      </c>
      <c r="AE112" s="10" t="s">
        <v>84</v>
      </c>
      <c r="AF112" s="91">
        <v>5.8342358739655537E-3</v>
      </c>
      <c r="AG112" s="10" t="s">
        <v>83</v>
      </c>
    </row>
    <row r="113" spans="4:33">
      <c r="D113" s="10" t="s">
        <v>220</v>
      </c>
      <c r="E113" s="92">
        <v>50.793201400000001</v>
      </c>
      <c r="F113" s="92">
        <v>-1.9657</v>
      </c>
      <c r="G113" s="10">
        <v>13349</v>
      </c>
      <c r="I113" s="93">
        <v>469.93201740000001</v>
      </c>
      <c r="J113" s="10" t="s">
        <v>75</v>
      </c>
      <c r="K113" s="94">
        <v>2.6708123143623475E-2</v>
      </c>
      <c r="L113" s="10" t="s">
        <v>75</v>
      </c>
      <c r="M113" s="10" t="s">
        <v>76</v>
      </c>
      <c r="N113" s="10" t="s">
        <v>208</v>
      </c>
      <c r="P113" s="10" t="s">
        <v>73</v>
      </c>
      <c r="Q113" s="10" t="s">
        <v>78</v>
      </c>
      <c r="R113" s="10" t="s">
        <v>78</v>
      </c>
      <c r="S113" s="10"/>
      <c r="U113" s="10" t="s">
        <v>78</v>
      </c>
      <c r="V113" s="10" t="s">
        <v>79</v>
      </c>
      <c r="W113" s="10" t="s">
        <v>100</v>
      </c>
      <c r="X113" s="10">
        <v>27</v>
      </c>
      <c r="Y113" s="10" t="s">
        <v>90</v>
      </c>
      <c r="Z113" s="10"/>
      <c r="AB113" s="10" t="s">
        <v>87</v>
      </c>
      <c r="AC113" s="91">
        <v>0.6837473194053536</v>
      </c>
      <c r="AD113" s="10" t="s">
        <v>83</v>
      </c>
      <c r="AE113" s="10" t="s">
        <v>103</v>
      </c>
      <c r="AF113" s="91">
        <v>0.28952810653926714</v>
      </c>
      <c r="AG113" s="10" t="s">
        <v>83</v>
      </c>
    </row>
    <row r="114" spans="4:33">
      <c r="D114" s="10" t="s">
        <v>221</v>
      </c>
      <c r="E114" s="92">
        <v>51.045101199999998</v>
      </c>
      <c r="F114" s="92">
        <v>-2.4123000999999999</v>
      </c>
      <c r="G114" s="10">
        <v>13350</v>
      </c>
      <c r="I114" s="93">
        <v>237.970113</v>
      </c>
      <c r="J114" s="10" t="s">
        <v>75</v>
      </c>
      <c r="K114" s="94">
        <v>4.3158572904075279E-2</v>
      </c>
      <c r="L114" s="10" t="s">
        <v>75</v>
      </c>
      <c r="M114" s="10" t="s">
        <v>76</v>
      </c>
      <c r="N114" s="10" t="s">
        <v>89</v>
      </c>
      <c r="P114" s="10" t="s">
        <v>73</v>
      </c>
      <c r="Q114" s="10" t="s">
        <v>73</v>
      </c>
      <c r="R114" s="10" t="s">
        <v>78</v>
      </c>
      <c r="S114" s="10"/>
      <c r="U114" s="10" t="s">
        <v>78</v>
      </c>
      <c r="V114" s="10" t="s">
        <v>79</v>
      </c>
      <c r="W114" s="10" t="s">
        <v>100</v>
      </c>
      <c r="X114" s="10">
        <v>14</v>
      </c>
      <c r="Y114" s="10" t="s">
        <v>95</v>
      </c>
      <c r="Z114" s="10"/>
      <c r="AB114" s="10" t="s">
        <v>91</v>
      </c>
      <c r="AC114" s="91">
        <v>0.53405981069563968</v>
      </c>
      <c r="AD114" s="10" t="s">
        <v>83</v>
      </c>
      <c r="AE114" s="10" t="s">
        <v>84</v>
      </c>
      <c r="AF114" s="91">
        <v>0.31868770344282693</v>
      </c>
      <c r="AG114" s="10" t="s">
        <v>83</v>
      </c>
    </row>
    <row r="115" spans="4:33">
      <c r="D115" s="10" t="s">
        <v>222</v>
      </c>
      <c r="E115" s="92">
        <v>51.316101099999997</v>
      </c>
      <c r="F115" s="92">
        <v>-2.8618000000000001</v>
      </c>
      <c r="G115" s="10">
        <v>13351</v>
      </c>
      <c r="I115" s="93">
        <v>121.94548209999998</v>
      </c>
      <c r="J115" s="10" t="s">
        <v>75</v>
      </c>
      <c r="K115" s="94">
        <v>2.8346566195926539E-2</v>
      </c>
      <c r="L115" s="10" t="s">
        <v>75</v>
      </c>
      <c r="M115" s="10" t="s">
        <v>76</v>
      </c>
      <c r="N115" s="10" t="s">
        <v>89</v>
      </c>
      <c r="P115" s="10" t="s">
        <v>73</v>
      </c>
      <c r="Q115" s="10" t="s">
        <v>78</v>
      </c>
      <c r="R115" s="10" t="s">
        <v>78</v>
      </c>
      <c r="S115" s="10"/>
      <c r="U115" s="10" t="s">
        <v>78</v>
      </c>
      <c r="V115" s="10" t="s">
        <v>79</v>
      </c>
      <c r="W115" s="10" t="s">
        <v>100</v>
      </c>
      <c r="X115" s="10">
        <v>14</v>
      </c>
      <c r="Y115" s="10" t="s">
        <v>194</v>
      </c>
      <c r="Z115" s="10"/>
      <c r="AB115" s="10" t="s">
        <v>82</v>
      </c>
      <c r="AC115" s="91">
        <v>0.85473037709201027</v>
      </c>
      <c r="AD115" s="10" t="s">
        <v>83</v>
      </c>
      <c r="AE115" s="10" t="s">
        <v>84</v>
      </c>
      <c r="AF115" s="91">
        <v>3.5476267144135536E-2</v>
      </c>
      <c r="AG115" s="10" t="s">
        <v>83</v>
      </c>
    </row>
    <row r="116" spans="4:33">
      <c r="D116" s="10" t="s">
        <v>223</v>
      </c>
      <c r="E116" s="92">
        <v>51.338298799999997</v>
      </c>
      <c r="F116" s="92">
        <v>-2.2911899</v>
      </c>
      <c r="G116" s="10">
        <v>13352</v>
      </c>
      <c r="I116" s="93">
        <v>21.280057499999998</v>
      </c>
      <c r="J116" s="10" t="s">
        <v>75</v>
      </c>
      <c r="K116" s="94">
        <v>5.0647870914919901E-2</v>
      </c>
      <c r="L116" s="10" t="s">
        <v>75</v>
      </c>
      <c r="M116" s="10" t="s">
        <v>76</v>
      </c>
      <c r="N116" s="10" t="s">
        <v>77</v>
      </c>
      <c r="P116" s="10" t="s">
        <v>78</v>
      </c>
      <c r="Q116" s="10" t="s">
        <v>78</v>
      </c>
      <c r="R116" s="10" t="s">
        <v>78</v>
      </c>
      <c r="S116" s="10"/>
      <c r="U116" s="10" t="s">
        <v>78</v>
      </c>
      <c r="V116" s="10" t="s">
        <v>79</v>
      </c>
      <c r="W116" s="10" t="s">
        <v>100</v>
      </c>
      <c r="X116" s="10">
        <v>7</v>
      </c>
      <c r="Y116" s="10" t="s">
        <v>128</v>
      </c>
      <c r="Z116" s="10"/>
      <c r="AB116" s="10" t="s">
        <v>91</v>
      </c>
      <c r="AC116" s="91">
        <v>0.96670084655551325</v>
      </c>
      <c r="AD116" s="10" t="s">
        <v>83</v>
      </c>
      <c r="AE116" s="10" t="s">
        <v>84</v>
      </c>
      <c r="AF116" s="91">
        <v>3.3299153444486695E-2</v>
      </c>
      <c r="AG116" s="10" t="s">
        <v>83</v>
      </c>
    </row>
    <row r="117" spans="4:33">
      <c r="D117" s="10" t="s">
        <v>224</v>
      </c>
      <c r="E117" s="92">
        <v>51.102500900000003</v>
      </c>
      <c r="F117" s="92">
        <v>-1.8788100000000001</v>
      </c>
      <c r="G117" s="10">
        <v>13353</v>
      </c>
      <c r="I117" s="93">
        <v>14.994946799999997</v>
      </c>
      <c r="J117" s="10" t="s">
        <v>75</v>
      </c>
      <c r="K117" s="94">
        <v>2.7131679673152113E-2</v>
      </c>
      <c r="L117" s="10" t="s">
        <v>75</v>
      </c>
      <c r="M117" s="10" t="s">
        <v>76</v>
      </c>
      <c r="N117" s="10" t="s">
        <v>89</v>
      </c>
      <c r="P117" s="10" t="s">
        <v>73</v>
      </c>
      <c r="Q117" s="10" t="s">
        <v>78</v>
      </c>
      <c r="R117" s="10" t="s">
        <v>78</v>
      </c>
      <c r="S117" s="10"/>
      <c r="U117" s="10" t="s">
        <v>78</v>
      </c>
      <c r="V117" s="10" t="s">
        <v>79</v>
      </c>
      <c r="W117" s="10" t="s">
        <v>100</v>
      </c>
      <c r="X117" s="10">
        <v>18</v>
      </c>
      <c r="Y117" s="10" t="s">
        <v>225</v>
      </c>
      <c r="Z117" s="10"/>
      <c r="AB117" s="10" t="s">
        <v>87</v>
      </c>
      <c r="AC117" s="91">
        <v>0.86963514268686837</v>
      </c>
      <c r="AD117" s="10" t="s">
        <v>83</v>
      </c>
      <c r="AE117" s="10" t="s">
        <v>91</v>
      </c>
      <c r="AF117" s="91">
        <v>0.13036485731313169</v>
      </c>
      <c r="AG117" s="10" t="s">
        <v>83</v>
      </c>
    </row>
    <row r="118" spans="4:33">
      <c r="D118" s="10" t="s">
        <v>226</v>
      </c>
      <c r="E118" s="92">
        <v>51.038398700000002</v>
      </c>
      <c r="F118" s="92">
        <v>-3.3039700999999999</v>
      </c>
      <c r="G118" s="10">
        <v>13354</v>
      </c>
      <c r="I118" s="93">
        <v>25.956688899999996</v>
      </c>
      <c r="J118" s="10" t="s">
        <v>75</v>
      </c>
      <c r="K118" s="94">
        <v>3.2412800068929687E-2</v>
      </c>
      <c r="L118" s="10" t="s">
        <v>75</v>
      </c>
      <c r="M118" s="10" t="s">
        <v>76</v>
      </c>
      <c r="N118" s="10" t="s">
        <v>130</v>
      </c>
      <c r="P118" s="10" t="s">
        <v>73</v>
      </c>
      <c r="Q118" s="10" t="s">
        <v>73</v>
      </c>
      <c r="R118" s="10" t="s">
        <v>78</v>
      </c>
      <c r="S118" s="10"/>
      <c r="U118" s="10" t="s">
        <v>78</v>
      </c>
      <c r="V118" s="10" t="s">
        <v>79</v>
      </c>
      <c r="W118" s="10" t="s">
        <v>100</v>
      </c>
      <c r="X118" s="10">
        <v>27</v>
      </c>
      <c r="Y118" s="10" t="s">
        <v>120</v>
      </c>
      <c r="Z118" s="10"/>
      <c r="AB118" s="10" t="s">
        <v>101</v>
      </c>
      <c r="AC118" s="91">
        <v>0.62815826798146601</v>
      </c>
      <c r="AD118" s="10" t="s">
        <v>83</v>
      </c>
      <c r="AE118" s="10" t="s">
        <v>82</v>
      </c>
      <c r="AF118" s="91">
        <v>0.12809671884599177</v>
      </c>
      <c r="AG118" s="10" t="s">
        <v>83</v>
      </c>
    </row>
    <row r="119" spans="4:33">
      <c r="D119" s="10" t="s">
        <v>227</v>
      </c>
      <c r="E119" s="92">
        <v>50.685600299999997</v>
      </c>
      <c r="F119" s="92">
        <v>-2.2535501</v>
      </c>
      <c r="G119" s="10">
        <v>13359</v>
      </c>
      <c r="I119" s="93">
        <v>107.70214639999998</v>
      </c>
      <c r="J119" s="10" t="s">
        <v>75</v>
      </c>
      <c r="K119" s="94">
        <v>1.4781252310811286E-2</v>
      </c>
      <c r="L119" s="10" t="s">
        <v>75</v>
      </c>
      <c r="M119" s="10" t="s">
        <v>76</v>
      </c>
      <c r="N119" s="10" t="s">
        <v>228</v>
      </c>
      <c r="P119" s="10" t="s">
        <v>73</v>
      </c>
      <c r="Q119" s="10" t="s">
        <v>73</v>
      </c>
      <c r="R119" s="10" t="s">
        <v>78</v>
      </c>
      <c r="S119" s="10"/>
      <c r="U119" s="10" t="s">
        <v>78</v>
      </c>
      <c r="V119" s="10" t="s">
        <v>79</v>
      </c>
      <c r="W119" s="10" t="s">
        <v>100</v>
      </c>
      <c r="X119" s="10">
        <v>27</v>
      </c>
      <c r="Y119" s="10" t="s">
        <v>201</v>
      </c>
      <c r="Z119" s="10"/>
      <c r="AB119" s="10" t="s">
        <v>103</v>
      </c>
      <c r="AC119" s="91">
        <v>0.64494883734276254</v>
      </c>
      <c r="AD119" s="10" t="s">
        <v>83</v>
      </c>
      <c r="AE119" s="10" t="s">
        <v>87</v>
      </c>
      <c r="AF119" s="91">
        <v>0.29050535709657876</v>
      </c>
      <c r="AG119" s="10" t="s">
        <v>83</v>
      </c>
    </row>
    <row r="120" spans="4:33">
      <c r="D120" s="10" t="s">
        <v>229</v>
      </c>
      <c r="E120" s="92">
        <v>51.531101200000002</v>
      </c>
      <c r="F120" s="92">
        <v>-1.8949701000000001</v>
      </c>
      <c r="G120" s="10">
        <v>13360</v>
      </c>
      <c r="I120" s="93">
        <v>319.64146690000001</v>
      </c>
      <c r="J120" s="10" t="s">
        <v>75</v>
      </c>
      <c r="K120" s="94">
        <v>4.4488258891974095E-2</v>
      </c>
      <c r="L120" s="10" t="s">
        <v>75</v>
      </c>
      <c r="M120" s="10" t="s">
        <v>76</v>
      </c>
      <c r="N120" s="10" t="s">
        <v>99</v>
      </c>
      <c r="P120" s="10" t="s">
        <v>73</v>
      </c>
      <c r="Q120" s="10" t="s">
        <v>73</v>
      </c>
      <c r="R120" s="10" t="s">
        <v>78</v>
      </c>
      <c r="S120" s="10"/>
      <c r="U120" s="10" t="s">
        <v>78</v>
      </c>
      <c r="V120" s="10" t="s">
        <v>79</v>
      </c>
      <c r="W120" s="10" t="s">
        <v>100</v>
      </c>
      <c r="X120" s="10">
        <v>27</v>
      </c>
      <c r="Y120" s="10" t="s">
        <v>90</v>
      </c>
      <c r="Z120" s="10"/>
      <c r="AB120" s="10" t="s">
        <v>106</v>
      </c>
      <c r="AC120" s="91">
        <v>0.72433674655996261</v>
      </c>
      <c r="AD120" s="10" t="s">
        <v>83</v>
      </c>
      <c r="AE120" s="10" t="s">
        <v>91</v>
      </c>
      <c r="AF120" s="91">
        <v>0.26060705454733973</v>
      </c>
      <c r="AG120" s="10" t="s">
        <v>83</v>
      </c>
    </row>
    <row r="121" spans="4:33">
      <c r="D121" s="10" t="s">
        <v>230</v>
      </c>
      <c r="E121" s="92">
        <v>51.633899700000001</v>
      </c>
      <c r="F121" s="92">
        <v>-2.3730299000000001</v>
      </c>
      <c r="G121" s="10">
        <v>13361</v>
      </c>
      <c r="I121" s="93">
        <v>92.72043570000001</v>
      </c>
      <c r="J121" s="10" t="s">
        <v>75</v>
      </c>
      <c r="K121" s="94">
        <v>3.7262098852604425E-2</v>
      </c>
      <c r="L121" s="10" t="s">
        <v>75</v>
      </c>
      <c r="M121" s="10" t="s">
        <v>76</v>
      </c>
      <c r="N121" s="10" t="s">
        <v>77</v>
      </c>
      <c r="P121" s="10" t="s">
        <v>73</v>
      </c>
      <c r="Q121" s="10" t="s">
        <v>78</v>
      </c>
      <c r="R121" s="10" t="s">
        <v>78</v>
      </c>
      <c r="S121" s="10"/>
      <c r="U121" s="10" t="s">
        <v>78</v>
      </c>
      <c r="V121" s="10" t="s">
        <v>79</v>
      </c>
      <c r="W121" s="10" t="s">
        <v>100</v>
      </c>
      <c r="X121" s="10">
        <v>27</v>
      </c>
      <c r="Y121" s="10" t="s">
        <v>120</v>
      </c>
      <c r="Z121" s="10"/>
      <c r="AB121" s="10" t="s">
        <v>82</v>
      </c>
      <c r="AC121" s="91">
        <v>0.95145783164174669</v>
      </c>
      <c r="AD121" s="10" t="s">
        <v>83</v>
      </c>
      <c r="AE121" s="10" t="s">
        <v>106</v>
      </c>
      <c r="AF121" s="91">
        <v>4.8542168358253292E-2</v>
      </c>
      <c r="AG121" s="10" t="s">
        <v>83</v>
      </c>
    </row>
    <row r="122" spans="4:33">
      <c r="D122" s="10" t="s">
        <v>231</v>
      </c>
      <c r="E122" s="92">
        <v>51.3600998</v>
      </c>
      <c r="F122" s="92">
        <v>-2.77075</v>
      </c>
      <c r="G122" s="10">
        <v>13364</v>
      </c>
      <c r="I122" s="93">
        <v>63.069626500000012</v>
      </c>
      <c r="J122" s="10" t="s">
        <v>75</v>
      </c>
      <c r="K122" s="94">
        <v>4.1583729371196497E-2</v>
      </c>
      <c r="L122" s="10" t="s">
        <v>75</v>
      </c>
      <c r="M122" s="10" t="s">
        <v>76</v>
      </c>
      <c r="N122" s="10" t="s">
        <v>89</v>
      </c>
      <c r="P122" s="10" t="s">
        <v>78</v>
      </c>
      <c r="Q122" s="10" t="s">
        <v>78</v>
      </c>
      <c r="R122" s="10" t="s">
        <v>78</v>
      </c>
      <c r="S122" s="10"/>
      <c r="U122" s="10" t="s">
        <v>78</v>
      </c>
      <c r="V122" s="10" t="s">
        <v>79</v>
      </c>
      <c r="W122" s="10" t="s">
        <v>100</v>
      </c>
      <c r="X122" s="10">
        <v>14</v>
      </c>
      <c r="Y122" s="10" t="s">
        <v>120</v>
      </c>
      <c r="Z122" s="10"/>
      <c r="AB122" s="10" t="s">
        <v>82</v>
      </c>
      <c r="AC122" s="91">
        <v>0.87891017715159603</v>
      </c>
      <c r="AD122" s="10" t="s">
        <v>83</v>
      </c>
      <c r="AE122" s="10" t="s">
        <v>84</v>
      </c>
      <c r="AF122" s="91">
        <v>4.3197138641688303E-2</v>
      </c>
      <c r="AG122" s="10" t="s">
        <v>83</v>
      </c>
    </row>
    <row r="123" spans="4:33">
      <c r="D123" s="10" t="s">
        <v>232</v>
      </c>
      <c r="E123" s="92">
        <v>50.944499999999998</v>
      </c>
      <c r="F123" s="92">
        <v>-2.6088399999999998</v>
      </c>
      <c r="G123" s="10">
        <v>13366</v>
      </c>
      <c r="I123" s="93">
        <v>1366.1052099999999</v>
      </c>
      <c r="J123" s="10" t="s">
        <v>75</v>
      </c>
      <c r="K123" s="94">
        <v>6.238800522464194E-2</v>
      </c>
      <c r="L123" s="10" t="s">
        <v>75</v>
      </c>
      <c r="M123" s="10" t="s">
        <v>76</v>
      </c>
      <c r="N123" s="10" t="s">
        <v>89</v>
      </c>
      <c r="P123" s="10" t="s">
        <v>73</v>
      </c>
      <c r="Q123" s="10" t="s">
        <v>73</v>
      </c>
      <c r="R123" s="10" t="s">
        <v>78</v>
      </c>
      <c r="S123" s="10"/>
      <c r="U123" s="10" t="s">
        <v>78</v>
      </c>
      <c r="V123" s="10" t="s">
        <v>79</v>
      </c>
      <c r="W123" s="10" t="s">
        <v>80</v>
      </c>
      <c r="X123" s="10">
        <v>14</v>
      </c>
      <c r="Y123" s="10" t="s">
        <v>95</v>
      </c>
      <c r="Z123" s="10"/>
      <c r="AB123" s="10" t="s">
        <v>232</v>
      </c>
      <c r="AC123" s="91">
        <v>1</v>
      </c>
      <c r="AD123" s="10" t="s">
        <v>96</v>
      </c>
      <c r="AE123" s="10" t="s">
        <v>79</v>
      </c>
      <c r="AF123" s="91" t="s">
        <v>79</v>
      </c>
      <c r="AG123" s="10" t="s">
        <v>79</v>
      </c>
    </row>
    <row r="124" spans="4:33">
      <c r="D124" s="10" t="s">
        <v>233</v>
      </c>
      <c r="E124" s="92">
        <v>51.214801799999996</v>
      </c>
      <c r="F124" s="92">
        <v>-3.5969099999999998</v>
      </c>
      <c r="G124" s="10">
        <v>13515</v>
      </c>
      <c r="I124" s="93">
        <v>106.75000000000001</v>
      </c>
      <c r="J124" s="10" t="s">
        <v>75</v>
      </c>
      <c r="K124" s="94">
        <v>7.0251996450754195E-3</v>
      </c>
      <c r="L124" s="10" t="s">
        <v>75</v>
      </c>
      <c r="M124" s="10" t="s">
        <v>76</v>
      </c>
      <c r="N124" s="10" t="s">
        <v>117</v>
      </c>
      <c r="P124" s="10" t="s">
        <v>73</v>
      </c>
      <c r="Q124" s="10" t="s">
        <v>78</v>
      </c>
      <c r="R124" s="10" t="s">
        <v>78</v>
      </c>
      <c r="S124" s="10"/>
      <c r="U124" s="10" t="s">
        <v>78</v>
      </c>
      <c r="V124" s="10" t="s">
        <v>79</v>
      </c>
      <c r="W124" s="10" t="s">
        <v>100</v>
      </c>
      <c r="X124" s="10">
        <v>14</v>
      </c>
      <c r="Y124" s="10" t="s">
        <v>120</v>
      </c>
      <c r="Z124" s="10"/>
      <c r="AB124" s="10" t="s">
        <v>170</v>
      </c>
      <c r="AC124" s="91">
        <v>1</v>
      </c>
      <c r="AD124" s="10" t="s">
        <v>83</v>
      </c>
      <c r="AE124" s="10"/>
      <c r="AF124" s="91"/>
      <c r="AG124" s="10"/>
    </row>
    <row r="125" spans="4:33">
      <c r="D125" s="10" t="s">
        <v>234</v>
      </c>
      <c r="E125" s="92">
        <v>51.499000500000001</v>
      </c>
      <c r="F125" s="92">
        <v>-1.9633700000000001</v>
      </c>
      <c r="G125" s="10">
        <v>13522</v>
      </c>
      <c r="I125" s="93">
        <v>252.31614060000001</v>
      </c>
      <c r="J125" s="10" t="s">
        <v>75</v>
      </c>
      <c r="K125" s="94">
        <v>7.1690742171917232E-2</v>
      </c>
      <c r="L125" s="10" t="s">
        <v>75</v>
      </c>
      <c r="M125" s="10" t="s">
        <v>76</v>
      </c>
      <c r="N125" s="10" t="s">
        <v>89</v>
      </c>
      <c r="P125" s="10" t="s">
        <v>73</v>
      </c>
      <c r="Q125" s="10" t="s">
        <v>78</v>
      </c>
      <c r="R125" s="10" t="s">
        <v>78</v>
      </c>
      <c r="S125" s="10"/>
      <c r="U125" s="10" t="s">
        <v>78</v>
      </c>
      <c r="V125" s="10" t="s">
        <v>79</v>
      </c>
      <c r="W125" s="10" t="s">
        <v>100</v>
      </c>
      <c r="X125" s="10">
        <v>27</v>
      </c>
      <c r="Y125" s="10" t="s">
        <v>81</v>
      </c>
      <c r="Z125" s="10"/>
      <c r="AB125" s="10" t="s">
        <v>106</v>
      </c>
      <c r="AC125" s="91">
        <v>0.75359390922188718</v>
      </c>
      <c r="AD125" s="10" t="s">
        <v>83</v>
      </c>
      <c r="AE125" s="10" t="s">
        <v>91</v>
      </c>
      <c r="AF125" s="91">
        <v>0.24638139703297793</v>
      </c>
      <c r="AG125" s="10" t="s">
        <v>83</v>
      </c>
    </row>
    <row r="126" spans="4:33">
      <c r="D126" s="10" t="s">
        <v>235</v>
      </c>
      <c r="E126" s="92">
        <v>51.305301700000001</v>
      </c>
      <c r="F126" s="92">
        <v>-2.9910700000000001</v>
      </c>
      <c r="G126" s="10">
        <v>19155</v>
      </c>
      <c r="I126" s="93">
        <v>2529.1514299999999</v>
      </c>
      <c r="J126" s="10" t="s">
        <v>75</v>
      </c>
      <c r="K126" s="94">
        <v>4.3072670906985425E-2</v>
      </c>
      <c r="L126" s="10" t="s">
        <v>75</v>
      </c>
      <c r="M126" s="10" t="s">
        <v>76</v>
      </c>
      <c r="N126" s="10" t="s">
        <v>93</v>
      </c>
      <c r="P126" s="10" t="s">
        <v>73</v>
      </c>
      <c r="Q126" s="10" t="s">
        <v>73</v>
      </c>
      <c r="R126" s="10" t="s">
        <v>78</v>
      </c>
      <c r="S126" s="10"/>
      <c r="U126" s="10" t="s">
        <v>78</v>
      </c>
      <c r="V126" s="10" t="s">
        <v>79</v>
      </c>
      <c r="W126" s="10" t="s">
        <v>80</v>
      </c>
      <c r="X126" s="10">
        <v>27</v>
      </c>
      <c r="Y126" s="10" t="s">
        <v>110</v>
      </c>
      <c r="Z126" s="10"/>
      <c r="AB126" s="10" t="s">
        <v>82</v>
      </c>
      <c r="AC126" s="91">
        <v>0.96620622321142824</v>
      </c>
      <c r="AD126" s="10" t="s">
        <v>83</v>
      </c>
      <c r="AE126" s="10" t="s">
        <v>84</v>
      </c>
      <c r="AF126" s="91">
        <v>5.7243563339445707E-3</v>
      </c>
      <c r="AG126" s="10" t="s">
        <v>83</v>
      </c>
    </row>
    <row r="127" spans="4:33">
      <c r="D127" s="10" t="s">
        <v>236</v>
      </c>
      <c r="E127" s="92">
        <v>50.902000399999999</v>
      </c>
      <c r="F127" s="92">
        <v>-2.9403801000000001</v>
      </c>
      <c r="G127" s="10">
        <v>19156</v>
      </c>
      <c r="I127" s="93">
        <v>573.59076660000005</v>
      </c>
      <c r="J127" s="10" t="s">
        <v>75</v>
      </c>
      <c r="K127" s="94">
        <v>5.1275568836324427E-2</v>
      </c>
      <c r="L127" s="10" t="s">
        <v>75</v>
      </c>
      <c r="M127" s="10" t="s">
        <v>76</v>
      </c>
      <c r="N127" s="10" t="s">
        <v>89</v>
      </c>
      <c r="P127" s="10" t="s">
        <v>73</v>
      </c>
      <c r="Q127" s="10" t="s">
        <v>73</v>
      </c>
      <c r="R127" s="10" t="s">
        <v>78</v>
      </c>
      <c r="S127" s="10"/>
      <c r="U127" s="10" t="s">
        <v>78</v>
      </c>
      <c r="V127" s="10" t="s">
        <v>79</v>
      </c>
      <c r="W127" s="10" t="s">
        <v>100</v>
      </c>
      <c r="X127" s="10">
        <v>27</v>
      </c>
      <c r="Y127" s="10" t="s">
        <v>90</v>
      </c>
      <c r="Z127" s="10"/>
      <c r="AB127" s="10" t="s">
        <v>82</v>
      </c>
      <c r="AC127" s="91">
        <v>0.41866907939169745</v>
      </c>
      <c r="AD127" s="10" t="s">
        <v>83</v>
      </c>
      <c r="AE127" s="10" t="s">
        <v>101</v>
      </c>
      <c r="AF127" s="91">
        <v>0.38318887175057254</v>
      </c>
      <c r="AG127" s="10" t="s">
        <v>83</v>
      </c>
    </row>
    <row r="128" spans="4:33">
      <c r="D128" s="10" t="s">
        <v>237</v>
      </c>
      <c r="E128" s="92">
        <v>50.713100400000002</v>
      </c>
      <c r="F128" s="92">
        <v>-2.7520399000000002</v>
      </c>
      <c r="G128" s="10">
        <v>19539</v>
      </c>
      <c r="I128" s="93">
        <v>511.66084909999995</v>
      </c>
      <c r="J128" s="10" t="s">
        <v>75</v>
      </c>
      <c r="K128" s="94">
        <v>4.4757562796157745E-2</v>
      </c>
      <c r="L128" s="10" t="s">
        <v>75</v>
      </c>
      <c r="M128" s="10" t="s">
        <v>76</v>
      </c>
      <c r="N128" s="10" t="s">
        <v>216</v>
      </c>
      <c r="P128" s="10" t="s">
        <v>73</v>
      </c>
      <c r="Q128" s="10" t="s">
        <v>73</v>
      </c>
      <c r="R128" s="10" t="s">
        <v>78</v>
      </c>
      <c r="S128" s="10"/>
      <c r="U128" s="10" t="s">
        <v>78</v>
      </c>
      <c r="V128" s="10" t="s">
        <v>79</v>
      </c>
      <c r="W128" s="10" t="s">
        <v>100</v>
      </c>
      <c r="X128" s="10">
        <v>27</v>
      </c>
      <c r="Y128" s="10" t="s">
        <v>143</v>
      </c>
      <c r="Z128" s="10"/>
      <c r="AB128" s="10" t="s">
        <v>112</v>
      </c>
      <c r="AC128" s="91">
        <v>0.62001038296756394</v>
      </c>
      <c r="AD128" s="10" t="s">
        <v>83</v>
      </c>
      <c r="AE128" s="10" t="s">
        <v>103</v>
      </c>
      <c r="AF128" s="91">
        <v>0.24241223130159564</v>
      </c>
      <c r="AG128" s="10" t="s">
        <v>83</v>
      </c>
    </row>
    <row r="129" spans="4:33">
      <c r="D129" s="10" t="s">
        <v>238</v>
      </c>
      <c r="E129" s="92">
        <v>50.607399000000001</v>
      </c>
      <c r="F129" s="92">
        <v>-1.95166</v>
      </c>
      <c r="G129" s="10">
        <v>13516</v>
      </c>
      <c r="I129" s="93">
        <v>233.83852049999999</v>
      </c>
      <c r="J129" s="10" t="s">
        <v>75</v>
      </c>
      <c r="K129" s="94">
        <v>2.5349187208899587E-2</v>
      </c>
      <c r="L129" s="10" t="s">
        <v>75</v>
      </c>
      <c r="M129" s="10" t="s">
        <v>76</v>
      </c>
      <c r="N129" s="10"/>
      <c r="P129" s="10" t="s">
        <v>78</v>
      </c>
      <c r="Q129" s="10" t="s">
        <v>78</v>
      </c>
      <c r="R129" s="10" t="s">
        <v>78</v>
      </c>
      <c r="S129" s="10"/>
      <c r="U129" s="10" t="s">
        <v>78</v>
      </c>
      <c r="V129" s="10" t="s">
        <v>79</v>
      </c>
      <c r="W129" s="10" t="s">
        <v>100</v>
      </c>
      <c r="X129" s="10">
        <v>27</v>
      </c>
      <c r="Y129" s="10" t="s">
        <v>128</v>
      </c>
      <c r="Z129" s="10"/>
      <c r="AB129" s="10" t="s">
        <v>103</v>
      </c>
      <c r="AC129" s="91">
        <v>0.55904748507849022</v>
      </c>
      <c r="AD129" s="10" t="s">
        <v>83</v>
      </c>
      <c r="AE129" s="10" t="s">
        <v>87</v>
      </c>
      <c r="AF129" s="91">
        <v>0.29741728544677493</v>
      </c>
      <c r="AG129" s="10" t="s">
        <v>83</v>
      </c>
    </row>
    <row r="130" spans="4:33">
      <c r="D130" s="10" t="s">
        <v>239</v>
      </c>
      <c r="E130" s="92">
        <v>51.177299499999997</v>
      </c>
      <c r="F130" s="92">
        <v>-3.34219</v>
      </c>
      <c r="G130" s="10">
        <v>19705</v>
      </c>
      <c r="I130" s="93">
        <v>122.10606360000001</v>
      </c>
      <c r="J130" s="10" t="s">
        <v>75</v>
      </c>
      <c r="K130" s="94">
        <v>4.7253223914593946E-2</v>
      </c>
      <c r="L130" s="10" t="s">
        <v>75</v>
      </c>
      <c r="M130" s="10" t="s">
        <v>76</v>
      </c>
      <c r="N130" s="10" t="s">
        <v>93</v>
      </c>
      <c r="P130" s="10" t="s">
        <v>73</v>
      </c>
      <c r="Q130" s="10" t="s">
        <v>73</v>
      </c>
      <c r="R130" s="10" t="s">
        <v>78</v>
      </c>
      <c r="S130" s="10"/>
      <c r="U130" s="10" t="s">
        <v>78</v>
      </c>
      <c r="V130" s="10" t="s">
        <v>79</v>
      </c>
      <c r="W130" s="10" t="s">
        <v>100</v>
      </c>
      <c r="X130" s="10">
        <v>27</v>
      </c>
      <c r="Y130" s="10" t="s">
        <v>90</v>
      </c>
      <c r="Z130" s="10"/>
      <c r="AB130" s="10" t="s">
        <v>101</v>
      </c>
      <c r="AC130" s="91">
        <v>0.35872548511178126</v>
      </c>
      <c r="AD130" s="10" t="s">
        <v>83</v>
      </c>
      <c r="AE130" s="10" t="s">
        <v>82</v>
      </c>
      <c r="AF130" s="91">
        <v>0.28897278283893507</v>
      </c>
      <c r="AG130" s="10" t="s">
        <v>83</v>
      </c>
    </row>
  </sheetData>
  <protectedRanges>
    <protectedRange sqref="AB12:AG104 D11:Z1275" name="Range1"/>
  </protectedRanges>
  <mergeCells count="7">
    <mergeCell ref="B2:R2"/>
    <mergeCell ref="D5:G5"/>
    <mergeCell ref="I5:N5"/>
    <mergeCell ref="P5:S5"/>
    <mergeCell ref="U5:Z5"/>
    <mergeCell ref="D3:AG3"/>
    <mergeCell ref="AB5:AG5"/>
  </mergeCells>
  <phoneticPr fontId="29" type="noConversion"/>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Dropdowns!$B$4:$B$5</xm:f>
          </x14:formula1>
          <xm:sqref>J12:J104 L12:L104</xm:sqref>
        </x14:dataValidation>
        <x14:dataValidation type="list" allowBlank="1" showInputMessage="1" showErrorMessage="1" xr:uid="{00000000-0002-0000-0100-000001000000}">
          <x14:formula1>
            <xm:f>Dropdowns!$C$4:$C$5</xm:f>
          </x14:formula1>
          <xm:sqref>P12:R104 U12:V104</xm:sqref>
        </x14:dataValidation>
        <x14:dataValidation type="list" allowBlank="1" showInputMessage="1" showErrorMessage="1" xr:uid="{00000000-0002-0000-0100-000002000000}">
          <x14:formula1>
            <xm:f>Dropdowns!$D$4:$D$8</xm:f>
          </x14:formula1>
          <xm:sqref>AD12:AD104 AG12:AG104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140"/>
  <sheetViews>
    <sheetView showGridLines="0" zoomScale="80" zoomScaleNormal="80" workbookViewId="0">
      <selection activeCell="K16" sqref="K16"/>
    </sheetView>
  </sheetViews>
  <sheetFormatPr defaultRowHeight="14.1"/>
  <cols>
    <col min="1" max="1" width="4.125" customWidth="1"/>
    <col min="2" max="2" width="24.625" customWidth="1"/>
    <col min="3" max="3" width="3.5" customWidth="1"/>
    <col min="4" max="5" width="30" customWidth="1"/>
    <col min="6" max="6" width="17.5" customWidth="1"/>
    <col min="7" max="7" width="16.625" customWidth="1"/>
    <col min="8" max="8" width="3.5" customWidth="1"/>
    <col min="9" max="9" width="24.125" customWidth="1"/>
    <col min="10" max="10" width="21.125" customWidth="1"/>
  </cols>
  <sheetData>
    <row r="1" spans="2:28" ht="20.100000000000001">
      <c r="B1" s="8" t="s">
        <v>240</v>
      </c>
      <c r="C1" s="8"/>
      <c r="D1" s="8"/>
      <c r="E1" s="8"/>
      <c r="F1" s="8"/>
      <c r="G1" s="8"/>
      <c r="H1" s="8"/>
      <c r="I1" s="8" t="str">
        <f>'Contact information'!C6</f>
        <v>Wessex Water</v>
      </c>
      <c r="J1" s="8"/>
      <c r="O1" s="27"/>
      <c r="P1" s="27"/>
      <c r="Q1" s="27"/>
      <c r="R1" s="27"/>
      <c r="S1" s="27"/>
      <c r="T1" s="27"/>
      <c r="U1" s="27"/>
      <c r="V1" s="27"/>
      <c r="W1" s="27"/>
      <c r="X1" s="27"/>
      <c r="Y1" s="27"/>
      <c r="Z1" s="27"/>
      <c r="AA1" s="27"/>
      <c r="AB1" s="27"/>
    </row>
    <row r="2" spans="2:28" s="85" customFormat="1" ht="75.75" customHeight="1" thickBot="1">
      <c r="B2" s="116" t="s">
        <v>241</v>
      </c>
      <c r="C2" s="116"/>
      <c r="D2" s="116"/>
      <c r="E2" s="116"/>
      <c r="F2" s="116"/>
      <c r="G2" s="116"/>
      <c r="H2" s="116"/>
      <c r="I2" s="116"/>
      <c r="J2" s="116"/>
    </row>
    <row r="3" spans="2:28" ht="85.35" customHeight="1">
      <c r="B3" s="11" t="s">
        <v>22</v>
      </c>
      <c r="D3" s="117" t="s">
        <v>23</v>
      </c>
      <c r="E3" s="118"/>
      <c r="F3" s="118"/>
      <c r="G3" s="118"/>
      <c r="H3" s="118"/>
      <c r="I3" s="118"/>
      <c r="J3" s="118"/>
    </row>
    <row r="4" spans="2:28" ht="15" customHeight="1" thickBot="1"/>
    <row r="5" spans="2:28" ht="47.85" customHeight="1" thickBot="1">
      <c r="D5" s="113" t="s">
        <v>24</v>
      </c>
      <c r="E5" s="114"/>
      <c r="F5" s="114"/>
      <c r="G5" s="115"/>
      <c r="I5" s="113" t="s">
        <v>25</v>
      </c>
      <c r="J5" s="115"/>
    </row>
    <row r="6" spans="2:28" s="54" customFormat="1" ht="22.35" customHeight="1" thickBot="1">
      <c r="B6" s="11" t="s">
        <v>29</v>
      </c>
      <c r="D6" s="11">
        <v>1</v>
      </c>
      <c r="E6" s="11">
        <v>2</v>
      </c>
      <c r="F6" s="11">
        <v>3</v>
      </c>
      <c r="G6" s="11">
        <v>4</v>
      </c>
      <c r="I6" s="11">
        <v>1</v>
      </c>
      <c r="J6" s="11">
        <v>2</v>
      </c>
    </row>
    <row r="7" spans="2:28" s="54" customFormat="1" ht="98.1">
      <c r="B7" s="11" t="s">
        <v>30</v>
      </c>
      <c r="D7" s="50" t="s">
        <v>31</v>
      </c>
      <c r="E7" s="50" t="s">
        <v>242</v>
      </c>
      <c r="F7" s="50" t="s">
        <v>243</v>
      </c>
      <c r="G7" s="50" t="s">
        <v>34</v>
      </c>
      <c r="I7" s="50" t="s">
        <v>244</v>
      </c>
      <c r="J7" s="50" t="s">
        <v>40</v>
      </c>
    </row>
    <row r="8" spans="2:28" s="54" customFormat="1">
      <c r="B8" s="12" t="s">
        <v>57</v>
      </c>
      <c r="D8" s="50" t="s">
        <v>58</v>
      </c>
      <c r="E8" s="47" t="s">
        <v>59</v>
      </c>
      <c r="F8" s="47" t="s">
        <v>60</v>
      </c>
      <c r="G8" s="47" t="s">
        <v>58</v>
      </c>
      <c r="I8" s="67" t="s">
        <v>61</v>
      </c>
      <c r="J8" s="50" t="s">
        <v>245</v>
      </c>
    </row>
    <row r="9" spans="2:28" s="46" customFormat="1">
      <c r="B9" s="45" t="s">
        <v>70</v>
      </c>
      <c r="D9" s="48"/>
      <c r="E9" s="50" t="s">
        <v>71</v>
      </c>
      <c r="F9" s="50" t="s">
        <v>71</v>
      </c>
      <c r="G9" s="48"/>
      <c r="I9" s="50">
        <v>0</v>
      </c>
      <c r="J9" s="61"/>
    </row>
    <row r="10" spans="2:28" s="54" customFormat="1" ht="24" customHeight="1" thickBot="1">
      <c r="B10" s="13" t="s">
        <v>72</v>
      </c>
      <c r="D10" s="47" t="s">
        <v>73</v>
      </c>
      <c r="E10" s="47" t="s">
        <v>73</v>
      </c>
      <c r="F10" s="47" t="s">
        <v>73</v>
      </c>
      <c r="G10" s="47" t="s">
        <v>73</v>
      </c>
      <c r="I10" s="47" t="s">
        <v>73</v>
      </c>
      <c r="J10" s="61"/>
    </row>
    <row r="11" spans="2:28">
      <c r="U11" s="1"/>
      <c r="W11" s="1"/>
      <c r="X11" s="1"/>
      <c r="Y11" s="1"/>
    </row>
    <row r="12" spans="2:28">
      <c r="D12" s="10" t="s">
        <v>246</v>
      </c>
      <c r="E12" s="92">
        <v>50.662799999999997</v>
      </c>
      <c r="F12" s="92">
        <v>-2.5830500000000001</v>
      </c>
      <c r="G12" s="10">
        <v>13001</v>
      </c>
      <c r="I12" s="93">
        <v>45</v>
      </c>
      <c r="J12" s="10" t="s">
        <v>99</v>
      </c>
    </row>
    <row r="13" spans="2:28">
      <c r="D13" s="10" t="s">
        <v>247</v>
      </c>
      <c r="E13" s="92">
        <v>51.358500999999997</v>
      </c>
      <c r="F13" s="92">
        <v>-1.9288000000000001</v>
      </c>
      <c r="G13" s="10">
        <v>13004</v>
      </c>
      <c r="I13" s="93">
        <v>26</v>
      </c>
      <c r="J13" s="10" t="s">
        <v>99</v>
      </c>
    </row>
    <row r="14" spans="2:28">
      <c r="D14" s="10" t="s">
        <v>248</v>
      </c>
      <c r="E14" s="92">
        <v>50.925700999999997</v>
      </c>
      <c r="F14" s="92">
        <v>-2.4737200000000001</v>
      </c>
      <c r="G14" s="10">
        <v>13005</v>
      </c>
      <c r="I14" s="93">
        <v>1</v>
      </c>
      <c r="J14" s="10" t="s">
        <v>77</v>
      </c>
    </row>
    <row r="15" spans="2:28">
      <c r="D15" s="10" t="s">
        <v>249</v>
      </c>
      <c r="E15" s="92">
        <v>50.945498999999998</v>
      </c>
      <c r="F15" s="92">
        <v>-2.9829400000000001</v>
      </c>
      <c r="G15" s="10">
        <v>19623</v>
      </c>
      <c r="I15" s="93">
        <v>1</v>
      </c>
      <c r="J15" s="10" t="s">
        <v>77</v>
      </c>
    </row>
    <row r="16" spans="2:28">
      <c r="D16" s="10" t="s">
        <v>249</v>
      </c>
      <c r="E16" s="92">
        <v>50.955002</v>
      </c>
      <c r="F16" s="92">
        <v>-2.9672200000000002</v>
      </c>
      <c r="G16" s="10">
        <v>17143</v>
      </c>
      <c r="I16" s="93">
        <v>2</v>
      </c>
      <c r="J16" s="10" t="s">
        <v>77</v>
      </c>
    </row>
    <row r="17" spans="4:10">
      <c r="D17" s="10" t="s">
        <v>250</v>
      </c>
      <c r="E17" s="92">
        <v>51.431998999999998</v>
      </c>
      <c r="F17" s="92">
        <v>-2.3087499999999999</v>
      </c>
      <c r="G17" s="10">
        <v>17297</v>
      </c>
      <c r="I17" s="93">
        <v>0</v>
      </c>
      <c r="J17" s="10" t="s">
        <v>77</v>
      </c>
    </row>
    <row r="18" spans="4:10">
      <c r="D18" s="10" t="s">
        <v>251</v>
      </c>
      <c r="E18" s="92">
        <v>51.607601000000003</v>
      </c>
      <c r="F18" s="92">
        <v>-2.6159699999999999</v>
      </c>
      <c r="G18" s="10">
        <v>13012</v>
      </c>
      <c r="I18" s="93">
        <v>7</v>
      </c>
      <c r="J18" s="10" t="s">
        <v>77</v>
      </c>
    </row>
    <row r="19" spans="4:10">
      <c r="D19" s="10" t="s">
        <v>252</v>
      </c>
      <c r="E19" s="92">
        <v>51.077998999999998</v>
      </c>
      <c r="F19" s="92">
        <v>-1.91469</v>
      </c>
      <c r="G19" s="10">
        <v>13015</v>
      </c>
      <c r="I19" s="93">
        <v>5</v>
      </c>
      <c r="J19" s="10" t="s">
        <v>89</v>
      </c>
    </row>
    <row r="20" spans="4:10">
      <c r="D20" s="10" t="s">
        <v>253</v>
      </c>
      <c r="E20" s="92">
        <v>51.265900000000002</v>
      </c>
      <c r="F20" s="92">
        <v>-2.2931699999999999</v>
      </c>
      <c r="G20" s="10">
        <v>13017</v>
      </c>
      <c r="I20" s="93">
        <v>10</v>
      </c>
      <c r="J20" s="10" t="s">
        <v>77</v>
      </c>
    </row>
    <row r="21" spans="4:10">
      <c r="D21" s="10" t="s">
        <v>254</v>
      </c>
      <c r="E21" s="92">
        <v>51.147799999999997</v>
      </c>
      <c r="F21" s="92">
        <v>-1.9018299999999999</v>
      </c>
      <c r="G21" s="10">
        <v>13019</v>
      </c>
      <c r="I21" s="93">
        <v>1</v>
      </c>
      <c r="J21" s="10" t="s">
        <v>77</v>
      </c>
    </row>
    <row r="22" spans="4:10">
      <c r="D22" s="10" t="s">
        <v>255</v>
      </c>
      <c r="E22" s="92">
        <v>50.911900000000003</v>
      </c>
      <c r="F22" s="92">
        <v>-2.42442</v>
      </c>
      <c r="G22" s="10">
        <v>13021</v>
      </c>
      <c r="I22" s="93">
        <v>4</v>
      </c>
      <c r="J22" s="10" t="s">
        <v>77</v>
      </c>
    </row>
    <row r="23" spans="4:10">
      <c r="D23" s="10" t="s">
        <v>256</v>
      </c>
      <c r="E23" s="92">
        <v>51.066600999999999</v>
      </c>
      <c r="F23" s="92">
        <v>-2.3063699999999998</v>
      </c>
      <c r="G23" s="10">
        <v>13027</v>
      </c>
      <c r="I23" s="93">
        <v>48</v>
      </c>
      <c r="J23" s="10" t="s">
        <v>89</v>
      </c>
    </row>
    <row r="24" spans="4:10">
      <c r="D24" s="10" t="s">
        <v>257</v>
      </c>
      <c r="E24" s="92">
        <v>51.004299000000003</v>
      </c>
      <c r="F24" s="92">
        <v>-3.1743399999999999</v>
      </c>
      <c r="G24" s="10">
        <v>13032</v>
      </c>
      <c r="I24" s="93">
        <v>28</v>
      </c>
      <c r="J24" s="10" t="s">
        <v>77</v>
      </c>
    </row>
    <row r="25" spans="4:10">
      <c r="D25" s="10" t="s">
        <v>258</v>
      </c>
      <c r="E25" s="92">
        <v>50.680199000000002</v>
      </c>
      <c r="F25" s="92">
        <v>-2.37751</v>
      </c>
      <c r="G25" s="10">
        <v>13036</v>
      </c>
      <c r="I25" s="93">
        <v>21</v>
      </c>
      <c r="J25" s="10" t="s">
        <v>117</v>
      </c>
    </row>
    <row r="26" spans="4:10">
      <c r="D26" s="10" t="s">
        <v>259</v>
      </c>
      <c r="E26" s="92">
        <v>50.935901999999999</v>
      </c>
      <c r="F26" s="92">
        <v>-2.9518399999999998</v>
      </c>
      <c r="G26" s="10">
        <v>13037</v>
      </c>
      <c r="I26" s="93">
        <v>19</v>
      </c>
      <c r="J26" s="10" t="s">
        <v>89</v>
      </c>
    </row>
    <row r="27" spans="4:10">
      <c r="D27" s="10" t="s">
        <v>111</v>
      </c>
      <c r="E27" s="92">
        <v>51.113799999999998</v>
      </c>
      <c r="F27" s="92">
        <v>-2.47797</v>
      </c>
      <c r="G27" s="10">
        <v>19733</v>
      </c>
      <c r="I27" s="93">
        <v>0</v>
      </c>
      <c r="J27" s="10" t="s">
        <v>77</v>
      </c>
    </row>
    <row r="28" spans="4:10">
      <c r="D28" s="10" t="s">
        <v>260</v>
      </c>
      <c r="E28" s="92">
        <v>51.497700000000002</v>
      </c>
      <c r="F28" s="92">
        <v>-1.9161300000000001</v>
      </c>
      <c r="G28" s="10">
        <v>19509</v>
      </c>
      <c r="I28" s="93">
        <v>0</v>
      </c>
      <c r="J28" s="10" t="s">
        <v>77</v>
      </c>
    </row>
    <row r="29" spans="4:10">
      <c r="D29" s="10" t="s">
        <v>261</v>
      </c>
      <c r="E29" s="92">
        <v>50.998100000000001</v>
      </c>
      <c r="F29" s="92">
        <v>-2.1840799999999998</v>
      </c>
      <c r="G29" s="10">
        <v>13046</v>
      </c>
      <c r="I29" s="93">
        <v>0</v>
      </c>
      <c r="J29" s="10" t="s">
        <v>77</v>
      </c>
    </row>
    <row r="30" spans="4:10">
      <c r="D30" s="10" t="s">
        <v>262</v>
      </c>
      <c r="E30" s="92">
        <v>50.798099999999998</v>
      </c>
      <c r="F30" s="92">
        <v>-2.4759600000000002</v>
      </c>
      <c r="G30" s="10">
        <v>13050</v>
      </c>
      <c r="I30" s="93">
        <v>35</v>
      </c>
      <c r="J30" s="10" t="s">
        <v>89</v>
      </c>
    </row>
    <row r="31" spans="4:10">
      <c r="D31" s="10" t="s">
        <v>263</v>
      </c>
      <c r="E31" s="92">
        <v>51.002102000000001</v>
      </c>
      <c r="F31" s="92">
        <v>-2.4718100000000001</v>
      </c>
      <c r="G31" s="10">
        <v>13055</v>
      </c>
      <c r="I31" s="93">
        <v>17</v>
      </c>
      <c r="J31" s="10" t="s">
        <v>99</v>
      </c>
    </row>
    <row r="32" spans="4:10">
      <c r="D32" s="10" t="s">
        <v>264</v>
      </c>
      <c r="E32" s="92">
        <v>50.726601000000002</v>
      </c>
      <c r="F32" s="92">
        <v>-2.8150200000000001</v>
      </c>
      <c r="G32" s="10">
        <v>13060</v>
      </c>
      <c r="I32" s="93">
        <v>10</v>
      </c>
      <c r="J32" s="10" t="s">
        <v>77</v>
      </c>
    </row>
    <row r="33" spans="4:10">
      <c r="D33" s="10" t="s">
        <v>265</v>
      </c>
      <c r="E33" s="92">
        <v>50.973599</v>
      </c>
      <c r="F33" s="92">
        <v>-2.6698300000000001</v>
      </c>
      <c r="G33" s="10">
        <v>10306</v>
      </c>
      <c r="I33" s="93">
        <v>1</v>
      </c>
      <c r="J33" s="10" t="s">
        <v>77</v>
      </c>
    </row>
    <row r="34" spans="4:10">
      <c r="D34" s="10" t="s">
        <v>265</v>
      </c>
      <c r="E34" s="92">
        <v>50.974899000000001</v>
      </c>
      <c r="F34" s="92">
        <v>-2.67245</v>
      </c>
      <c r="G34" s="10">
        <v>13517</v>
      </c>
      <c r="I34" s="93">
        <v>2</v>
      </c>
      <c r="J34" s="10" t="s">
        <v>77</v>
      </c>
    </row>
    <row r="35" spans="4:10">
      <c r="D35" s="10" t="s">
        <v>265</v>
      </c>
      <c r="E35" s="92">
        <v>50.970402</v>
      </c>
      <c r="F35" s="92">
        <v>-2.6731099999999999</v>
      </c>
      <c r="G35" s="10">
        <v>13062</v>
      </c>
      <c r="I35" s="93">
        <v>4</v>
      </c>
      <c r="J35" s="10" t="s">
        <v>77</v>
      </c>
    </row>
    <row r="36" spans="4:10">
      <c r="D36" s="10" t="s">
        <v>266</v>
      </c>
      <c r="E36" s="92">
        <v>51.005099999999999</v>
      </c>
      <c r="F36" s="92">
        <v>-2.6157699999999999</v>
      </c>
      <c r="G36" s="10">
        <v>13156</v>
      </c>
      <c r="I36" s="93">
        <v>20</v>
      </c>
      <c r="J36" s="10" t="s">
        <v>77</v>
      </c>
    </row>
    <row r="37" spans="4:10">
      <c r="D37" s="10" t="s">
        <v>267</v>
      </c>
      <c r="E37" s="92">
        <v>51.273499000000001</v>
      </c>
      <c r="F37" s="92">
        <v>-1.6496500000000001</v>
      </c>
      <c r="G37" s="10">
        <v>13071</v>
      </c>
      <c r="I37" s="93">
        <v>22</v>
      </c>
      <c r="J37" s="10" t="s">
        <v>77</v>
      </c>
    </row>
    <row r="38" spans="4:10">
      <c r="D38" s="10" t="s">
        <v>268</v>
      </c>
      <c r="E38" s="92">
        <v>50.893901999999997</v>
      </c>
      <c r="F38" s="92">
        <v>-2.96848</v>
      </c>
      <c r="G38" s="10">
        <v>13073</v>
      </c>
      <c r="I38" s="93">
        <v>7</v>
      </c>
      <c r="J38" s="10" t="s">
        <v>77</v>
      </c>
    </row>
    <row r="39" spans="4:10">
      <c r="D39" s="10" t="s">
        <v>269</v>
      </c>
      <c r="E39" s="92">
        <v>50.647499000000003</v>
      </c>
      <c r="F39" s="92">
        <v>-2.0550899999999999</v>
      </c>
      <c r="G39" s="10">
        <v>13077</v>
      </c>
      <c r="I39" s="93">
        <v>9</v>
      </c>
      <c r="J39" s="10" t="s">
        <v>89</v>
      </c>
    </row>
    <row r="40" spans="4:10">
      <c r="D40" s="10" t="s">
        <v>270</v>
      </c>
      <c r="E40" s="92">
        <v>50.848399999999998</v>
      </c>
      <c r="F40" s="92">
        <v>-2.6824499999999998</v>
      </c>
      <c r="G40" s="10">
        <v>13079</v>
      </c>
      <c r="I40" s="93">
        <v>4</v>
      </c>
      <c r="J40" s="10" t="s">
        <v>77</v>
      </c>
    </row>
    <row r="41" spans="4:10">
      <c r="D41" s="10" t="s">
        <v>271</v>
      </c>
      <c r="E41" s="92">
        <v>50.997199999999999</v>
      </c>
      <c r="F41" s="92">
        <v>-2.5228199999999998</v>
      </c>
      <c r="G41" s="10">
        <v>13081</v>
      </c>
      <c r="I41" s="93">
        <v>3</v>
      </c>
      <c r="J41" s="10" t="s">
        <v>77</v>
      </c>
    </row>
    <row r="42" spans="4:10">
      <c r="D42" s="10" t="s">
        <v>272</v>
      </c>
      <c r="E42" s="92">
        <v>50.915402</v>
      </c>
      <c r="F42" s="92">
        <v>-1.9102300000000001</v>
      </c>
      <c r="G42" s="10">
        <v>13082</v>
      </c>
      <c r="I42" s="93">
        <v>10</v>
      </c>
      <c r="J42" s="10" t="s">
        <v>89</v>
      </c>
    </row>
    <row r="43" spans="4:10">
      <c r="D43" s="10" t="s">
        <v>273</v>
      </c>
      <c r="E43" s="92">
        <v>51.189799999999998</v>
      </c>
      <c r="F43" s="92">
        <v>-2.4403999999999999</v>
      </c>
      <c r="G43" s="10">
        <v>13083</v>
      </c>
      <c r="I43" s="93">
        <v>4</v>
      </c>
      <c r="J43" s="10" t="s">
        <v>77</v>
      </c>
    </row>
    <row r="44" spans="4:10">
      <c r="D44" s="10" t="s">
        <v>274</v>
      </c>
      <c r="E44" s="92">
        <v>51.198101000000001</v>
      </c>
      <c r="F44" s="92">
        <v>-2.5976699999999999</v>
      </c>
      <c r="G44" s="10">
        <v>13087</v>
      </c>
      <c r="I44" s="93">
        <v>14</v>
      </c>
      <c r="J44" s="10" t="s">
        <v>77</v>
      </c>
    </row>
    <row r="45" spans="4:10">
      <c r="D45" s="10" t="s">
        <v>275</v>
      </c>
      <c r="E45" s="92">
        <v>51.121898999999999</v>
      </c>
      <c r="F45" s="92">
        <v>-3.2320899999999999</v>
      </c>
      <c r="G45" s="10">
        <v>13088</v>
      </c>
      <c r="I45" s="93">
        <v>3</v>
      </c>
      <c r="J45" s="10" t="s">
        <v>77</v>
      </c>
    </row>
    <row r="46" spans="4:10">
      <c r="D46" s="10" t="s">
        <v>276</v>
      </c>
      <c r="E46" s="92">
        <v>51.249400999999999</v>
      </c>
      <c r="F46" s="92">
        <v>-2.2294399999999999</v>
      </c>
      <c r="G46" s="10">
        <v>13092</v>
      </c>
      <c r="I46" s="93">
        <v>33</v>
      </c>
      <c r="J46" s="10" t="s">
        <v>77</v>
      </c>
    </row>
    <row r="47" spans="4:10">
      <c r="D47" s="10" t="s">
        <v>277</v>
      </c>
      <c r="E47" s="92">
        <v>51.115600999999998</v>
      </c>
      <c r="F47" s="92">
        <v>-2.5303300000000002</v>
      </c>
      <c r="G47" s="10">
        <v>13094</v>
      </c>
      <c r="I47" s="93">
        <v>8</v>
      </c>
      <c r="J47" s="10" t="s">
        <v>77</v>
      </c>
    </row>
    <row r="48" spans="4:10">
      <c r="D48" s="10" t="s">
        <v>278</v>
      </c>
      <c r="E48" s="92">
        <v>50.915698999999996</v>
      </c>
      <c r="F48" s="92">
        <v>-2.9496199999999999</v>
      </c>
      <c r="G48" s="10">
        <v>19637</v>
      </c>
      <c r="I48" s="93">
        <v>0</v>
      </c>
      <c r="J48" s="10" t="s">
        <v>77</v>
      </c>
    </row>
    <row r="49" spans="4:10">
      <c r="D49" s="10" t="s">
        <v>278</v>
      </c>
      <c r="E49" s="92">
        <v>50.924399999999999</v>
      </c>
      <c r="F49" s="92">
        <v>-2.9419300000000002</v>
      </c>
      <c r="G49" s="10">
        <v>13095</v>
      </c>
      <c r="I49" s="93">
        <v>3</v>
      </c>
      <c r="J49" s="10" t="s">
        <v>77</v>
      </c>
    </row>
    <row r="50" spans="4:10">
      <c r="D50" s="10" t="s">
        <v>279</v>
      </c>
      <c r="E50" s="92">
        <v>50.913899000000001</v>
      </c>
      <c r="F50" s="92">
        <v>-2.8940999999999999</v>
      </c>
      <c r="G50" s="10">
        <v>13098</v>
      </c>
      <c r="I50" s="93">
        <v>4</v>
      </c>
      <c r="J50" s="10" t="s">
        <v>77</v>
      </c>
    </row>
    <row r="51" spans="4:10">
      <c r="D51" s="10" t="s">
        <v>280</v>
      </c>
      <c r="E51" s="92">
        <v>51.250900000000001</v>
      </c>
      <c r="F51" s="92">
        <v>-2.7571099999999999</v>
      </c>
      <c r="G51" s="10">
        <v>13101</v>
      </c>
      <c r="I51" s="93">
        <v>0</v>
      </c>
      <c r="J51" s="10" t="s">
        <v>77</v>
      </c>
    </row>
    <row r="52" spans="4:10">
      <c r="D52" s="10" t="s">
        <v>281</v>
      </c>
      <c r="E52" s="92">
        <v>50.913502000000001</v>
      </c>
      <c r="F52" s="92">
        <v>-2.72201</v>
      </c>
      <c r="G52" s="10">
        <v>13104</v>
      </c>
      <c r="I52" s="93">
        <v>16</v>
      </c>
      <c r="J52" s="10" t="s">
        <v>77</v>
      </c>
    </row>
    <row r="53" spans="4:10">
      <c r="D53" s="10" t="s">
        <v>282</v>
      </c>
      <c r="E53" s="92">
        <v>51.069901000000002</v>
      </c>
      <c r="F53" s="92">
        <v>-2.1657099999999998</v>
      </c>
      <c r="G53" s="10">
        <v>13107</v>
      </c>
      <c r="I53" s="93">
        <v>34</v>
      </c>
      <c r="J53" s="10" t="s">
        <v>89</v>
      </c>
    </row>
    <row r="54" spans="4:10">
      <c r="D54" s="10" t="s">
        <v>283</v>
      </c>
      <c r="E54" s="92">
        <v>51.236300999999997</v>
      </c>
      <c r="F54" s="92">
        <v>-2.47098</v>
      </c>
      <c r="G54" s="10">
        <v>13113</v>
      </c>
      <c r="I54" s="93">
        <v>19</v>
      </c>
      <c r="J54" s="10" t="s">
        <v>77</v>
      </c>
    </row>
    <row r="55" spans="4:10">
      <c r="D55" s="10" t="s">
        <v>284</v>
      </c>
      <c r="E55" s="92">
        <v>51.287101999999997</v>
      </c>
      <c r="F55" s="92">
        <v>-2.0464000000000002</v>
      </c>
      <c r="G55" s="10">
        <v>13116</v>
      </c>
      <c r="I55" s="93">
        <v>20</v>
      </c>
      <c r="J55" s="10" t="s">
        <v>89</v>
      </c>
    </row>
    <row r="56" spans="4:10">
      <c r="D56" s="10" t="s">
        <v>285</v>
      </c>
      <c r="E56" s="92">
        <v>51.339500000000001</v>
      </c>
      <c r="F56" s="92">
        <v>-1.9291199999999999</v>
      </c>
      <c r="G56" s="10">
        <v>13117</v>
      </c>
      <c r="I56" s="93">
        <v>0</v>
      </c>
      <c r="J56" s="10" t="s">
        <v>77</v>
      </c>
    </row>
    <row r="57" spans="4:10">
      <c r="D57" s="10" t="s">
        <v>286</v>
      </c>
      <c r="E57" s="92">
        <v>51.276797999999999</v>
      </c>
      <c r="F57" s="92">
        <v>-1.7134100000000001</v>
      </c>
      <c r="G57" s="10">
        <v>13119</v>
      </c>
      <c r="I57" s="93">
        <v>2</v>
      </c>
      <c r="J57" s="10" t="s">
        <v>77</v>
      </c>
    </row>
    <row r="58" spans="4:10">
      <c r="D58" s="10" t="s">
        <v>287</v>
      </c>
      <c r="E58" s="92">
        <v>50.837299000000002</v>
      </c>
      <c r="F58" s="92">
        <v>-2.6006300000000002</v>
      </c>
      <c r="G58" s="10">
        <v>13120</v>
      </c>
      <c r="I58" s="93">
        <v>1</v>
      </c>
      <c r="J58" s="10" t="s">
        <v>77</v>
      </c>
    </row>
    <row r="59" spans="4:10">
      <c r="D59" s="10" t="s">
        <v>288</v>
      </c>
      <c r="E59" s="92">
        <v>51.046500999999999</v>
      </c>
      <c r="F59" s="92">
        <v>-3.24966</v>
      </c>
      <c r="G59" s="10">
        <v>13124</v>
      </c>
      <c r="I59" s="93">
        <v>3</v>
      </c>
      <c r="J59" s="10" t="s">
        <v>77</v>
      </c>
    </row>
    <row r="60" spans="4:10">
      <c r="D60" s="10" t="s">
        <v>289</v>
      </c>
      <c r="E60" s="92">
        <v>50.998199999999997</v>
      </c>
      <c r="F60" s="92">
        <v>-2.9152800000000001</v>
      </c>
      <c r="G60" s="10">
        <v>13125</v>
      </c>
      <c r="I60" s="93">
        <v>14</v>
      </c>
      <c r="J60" s="10" t="s">
        <v>77</v>
      </c>
    </row>
    <row r="61" spans="4:10">
      <c r="D61" s="10" t="s">
        <v>290</v>
      </c>
      <c r="E61" s="92">
        <v>50.952998999999998</v>
      </c>
      <c r="F61" s="92">
        <v>-2.1973799999999999</v>
      </c>
      <c r="G61" s="10">
        <v>13127</v>
      </c>
      <c r="I61" s="93">
        <v>4</v>
      </c>
      <c r="J61" s="10" t="s">
        <v>77</v>
      </c>
    </row>
    <row r="62" spans="4:10">
      <c r="D62" s="10" t="s">
        <v>291</v>
      </c>
      <c r="E62" s="92">
        <v>51.070098999999999</v>
      </c>
      <c r="F62" s="92">
        <v>-2.0017999999999998</v>
      </c>
      <c r="G62" s="10">
        <v>13129</v>
      </c>
      <c r="I62" s="93">
        <v>42</v>
      </c>
      <c r="J62" s="10" t="s">
        <v>89</v>
      </c>
    </row>
    <row r="63" spans="4:10">
      <c r="D63" s="10" t="s">
        <v>292</v>
      </c>
      <c r="E63" s="92">
        <v>51.343699999999998</v>
      </c>
      <c r="F63" s="92">
        <v>-2.3026</v>
      </c>
      <c r="G63" s="10">
        <v>13130</v>
      </c>
      <c r="I63" s="93">
        <v>25</v>
      </c>
      <c r="J63" s="10" t="s">
        <v>77</v>
      </c>
    </row>
    <row r="64" spans="4:10">
      <c r="D64" s="10" t="s">
        <v>293</v>
      </c>
      <c r="E64" s="92">
        <v>51.044998</v>
      </c>
      <c r="F64" s="92">
        <v>-3.2254499999999999</v>
      </c>
      <c r="G64" s="10">
        <v>13139</v>
      </c>
      <c r="I64" s="93">
        <v>3</v>
      </c>
      <c r="J64" s="10" t="s">
        <v>77</v>
      </c>
    </row>
    <row r="65" spans="4:10">
      <c r="D65" s="10" t="s">
        <v>294</v>
      </c>
      <c r="E65" s="92">
        <v>50.898601999999997</v>
      </c>
      <c r="F65" s="92">
        <v>-2.7508300000000001</v>
      </c>
      <c r="G65" s="10">
        <v>13144</v>
      </c>
      <c r="I65" s="93">
        <v>18</v>
      </c>
      <c r="J65" s="10" t="s">
        <v>77</v>
      </c>
    </row>
    <row r="66" spans="4:10">
      <c r="D66" s="10" t="s">
        <v>295</v>
      </c>
      <c r="E66" s="92">
        <v>50.976199999999999</v>
      </c>
      <c r="F66" s="92">
        <v>-2.9929600000000001</v>
      </c>
      <c r="G66" s="10">
        <v>13145</v>
      </c>
      <c r="I66" s="93">
        <v>5</v>
      </c>
      <c r="J66" s="10" t="s">
        <v>77</v>
      </c>
    </row>
    <row r="67" spans="4:10">
      <c r="D67" s="10" t="s">
        <v>296</v>
      </c>
      <c r="E67" s="92">
        <v>50.883201999999997</v>
      </c>
      <c r="F67" s="92">
        <v>-2.3624200000000002</v>
      </c>
      <c r="G67" s="10">
        <v>13146</v>
      </c>
      <c r="I67" s="93">
        <v>23</v>
      </c>
      <c r="J67" s="10" t="s">
        <v>89</v>
      </c>
    </row>
    <row r="68" spans="4:10">
      <c r="D68" s="10" t="s">
        <v>297</v>
      </c>
      <c r="E68" s="92">
        <v>51.480201999999998</v>
      </c>
      <c r="F68" s="92">
        <v>-1.98001</v>
      </c>
      <c r="G68" s="10">
        <v>13148</v>
      </c>
      <c r="I68" s="93">
        <v>15</v>
      </c>
      <c r="J68" s="10" t="s">
        <v>77</v>
      </c>
    </row>
    <row r="69" spans="4:10">
      <c r="D69" s="10" t="s">
        <v>298</v>
      </c>
      <c r="E69" s="92">
        <v>51.093899</v>
      </c>
      <c r="F69" s="92">
        <v>-2.1210499999999999</v>
      </c>
      <c r="G69" s="10">
        <v>13149</v>
      </c>
      <c r="I69" s="93">
        <v>6</v>
      </c>
      <c r="J69" s="10" t="s">
        <v>77</v>
      </c>
    </row>
    <row r="70" spans="4:10">
      <c r="D70" s="10" t="s">
        <v>299</v>
      </c>
      <c r="E70" s="92">
        <v>50.962699999999998</v>
      </c>
      <c r="F70" s="92">
        <v>-2.91513</v>
      </c>
      <c r="G70" s="10">
        <v>13162</v>
      </c>
      <c r="I70" s="93">
        <v>23</v>
      </c>
      <c r="J70" s="10" t="s">
        <v>89</v>
      </c>
    </row>
    <row r="71" spans="4:10">
      <c r="D71" s="10" t="s">
        <v>300</v>
      </c>
      <c r="E71" s="92">
        <v>50.924399999999999</v>
      </c>
      <c r="F71" s="92">
        <v>-2.1995499999999999</v>
      </c>
      <c r="G71" s="10">
        <v>13163</v>
      </c>
      <c r="I71" s="93">
        <v>18</v>
      </c>
      <c r="J71" s="10" t="s">
        <v>89</v>
      </c>
    </row>
    <row r="72" spans="4:10">
      <c r="D72" s="10" t="s">
        <v>301</v>
      </c>
      <c r="E72" s="92">
        <v>51.191001999999997</v>
      </c>
      <c r="F72" s="92">
        <v>-3.2258900000000001</v>
      </c>
      <c r="G72" s="10">
        <v>13168</v>
      </c>
      <c r="I72" s="93">
        <v>1</v>
      </c>
      <c r="J72" s="10" t="s">
        <v>77</v>
      </c>
    </row>
    <row r="73" spans="4:10">
      <c r="D73" s="10" t="s">
        <v>302</v>
      </c>
      <c r="E73" s="92">
        <v>51.408501000000001</v>
      </c>
      <c r="F73" s="92">
        <v>-2.1187200000000002</v>
      </c>
      <c r="G73" s="10">
        <v>13173</v>
      </c>
      <c r="I73" s="93">
        <v>26</v>
      </c>
      <c r="J73" s="10" t="s">
        <v>77</v>
      </c>
    </row>
    <row r="74" spans="4:10">
      <c r="D74" s="10" t="s">
        <v>303</v>
      </c>
      <c r="E74" s="92">
        <v>51.002602000000003</v>
      </c>
      <c r="F74" s="92">
        <v>-3.2662900000000001</v>
      </c>
      <c r="G74" s="10">
        <v>13174</v>
      </c>
      <c r="I74" s="93">
        <v>2</v>
      </c>
      <c r="J74" s="10" t="s">
        <v>77</v>
      </c>
    </row>
    <row r="75" spans="4:10">
      <c r="D75" s="10" t="s">
        <v>304</v>
      </c>
      <c r="E75" s="92">
        <v>50.6432</v>
      </c>
      <c r="F75" s="92">
        <v>-2.5523699999999998</v>
      </c>
      <c r="G75" s="10">
        <v>13176</v>
      </c>
      <c r="I75" s="93">
        <v>1</v>
      </c>
      <c r="J75" s="10" t="s">
        <v>117</v>
      </c>
    </row>
    <row r="76" spans="4:10">
      <c r="D76" s="10" t="s">
        <v>305</v>
      </c>
      <c r="E76" s="92">
        <v>51.223801000000002</v>
      </c>
      <c r="F76" s="92">
        <v>-2.4333399999999998</v>
      </c>
      <c r="G76" s="10">
        <v>13178</v>
      </c>
      <c r="I76" s="93">
        <v>7</v>
      </c>
      <c r="J76" s="10" t="s">
        <v>77</v>
      </c>
    </row>
    <row r="77" spans="4:10">
      <c r="D77" s="10" t="s">
        <v>306</v>
      </c>
      <c r="E77" s="92">
        <v>51.632899999999999</v>
      </c>
      <c r="F77" s="92">
        <v>-2.44929</v>
      </c>
      <c r="G77" s="10">
        <v>17968</v>
      </c>
      <c r="I77" s="93">
        <v>42</v>
      </c>
      <c r="J77" s="10" t="s">
        <v>77</v>
      </c>
    </row>
    <row r="78" spans="4:10">
      <c r="D78" s="10" t="s">
        <v>307</v>
      </c>
      <c r="E78" s="92">
        <v>50.923698000000002</v>
      </c>
      <c r="F78" s="92">
        <v>-2.8313100000000002</v>
      </c>
      <c r="G78" s="10">
        <v>13181</v>
      </c>
      <c r="I78" s="93">
        <v>13</v>
      </c>
      <c r="J78" s="10" t="s">
        <v>117</v>
      </c>
    </row>
    <row r="79" spans="4:10">
      <c r="D79" s="10" t="s">
        <v>308</v>
      </c>
      <c r="E79" s="92">
        <v>50.908797999999997</v>
      </c>
      <c r="F79" s="92">
        <v>-2.4957199999999999</v>
      </c>
      <c r="G79" s="10">
        <v>13182</v>
      </c>
      <c r="I79" s="93">
        <v>4</v>
      </c>
      <c r="J79" s="10" t="s">
        <v>77</v>
      </c>
    </row>
    <row r="80" spans="4:10">
      <c r="D80" s="10" t="s">
        <v>309</v>
      </c>
      <c r="E80" s="92">
        <v>51.298400999999998</v>
      </c>
      <c r="F80" s="92">
        <v>-2.8961600000000001</v>
      </c>
      <c r="G80" s="10">
        <v>13183</v>
      </c>
      <c r="I80" s="93">
        <v>1</v>
      </c>
      <c r="J80" s="10" t="s">
        <v>77</v>
      </c>
    </row>
    <row r="81" spans="4:10">
      <c r="D81" s="10" t="s">
        <v>309</v>
      </c>
      <c r="E81" s="92">
        <v>51.296298999999998</v>
      </c>
      <c r="F81" s="92">
        <v>-2.8974299999999999</v>
      </c>
      <c r="G81" s="10">
        <v>17549</v>
      </c>
      <c r="I81" s="93">
        <v>1</v>
      </c>
      <c r="J81" s="10" t="s">
        <v>77</v>
      </c>
    </row>
    <row r="82" spans="4:10">
      <c r="D82" s="10" t="s">
        <v>310</v>
      </c>
      <c r="E82" s="92">
        <v>51.082802000000001</v>
      </c>
      <c r="F82" s="92">
        <v>-2.6274500000000001</v>
      </c>
      <c r="G82" s="10">
        <v>13187</v>
      </c>
      <c r="I82" s="93">
        <v>6</v>
      </c>
      <c r="J82" s="10" t="s">
        <v>77</v>
      </c>
    </row>
    <row r="83" spans="4:10">
      <c r="D83" s="10" t="s">
        <v>311</v>
      </c>
      <c r="E83" s="92">
        <v>51.146197999999998</v>
      </c>
      <c r="F83" s="92">
        <v>-2.2722099999999998</v>
      </c>
      <c r="G83" s="10">
        <v>13191</v>
      </c>
      <c r="I83" s="93">
        <v>4</v>
      </c>
      <c r="J83" s="10" t="s">
        <v>77</v>
      </c>
    </row>
    <row r="84" spans="4:10">
      <c r="D84" s="10" t="s">
        <v>312</v>
      </c>
      <c r="E84" s="92">
        <v>50.773800000000001</v>
      </c>
      <c r="F84" s="92">
        <v>-2.5618400000000001</v>
      </c>
      <c r="G84" s="10">
        <v>13192</v>
      </c>
      <c r="I84" s="93">
        <v>52</v>
      </c>
      <c r="J84" s="10" t="s">
        <v>89</v>
      </c>
    </row>
    <row r="85" spans="4:10">
      <c r="D85" s="10" t="s">
        <v>313</v>
      </c>
      <c r="E85" s="92">
        <v>51.319000000000003</v>
      </c>
      <c r="F85" s="92">
        <v>-1.8711599999999999</v>
      </c>
      <c r="G85" s="10">
        <v>13196</v>
      </c>
      <c r="I85" s="93">
        <v>6</v>
      </c>
      <c r="J85" s="10" t="s">
        <v>89</v>
      </c>
    </row>
    <row r="86" spans="4:10">
      <c r="D86" s="10" t="s">
        <v>314</v>
      </c>
      <c r="E86" s="92">
        <v>51.172297999999998</v>
      </c>
      <c r="F86" s="92">
        <v>-2.7869799999999998</v>
      </c>
      <c r="G86" s="10">
        <v>13202</v>
      </c>
      <c r="I86" s="93">
        <v>3</v>
      </c>
      <c r="J86" s="10" t="s">
        <v>117</v>
      </c>
    </row>
    <row r="87" spans="4:10">
      <c r="D87" s="10" t="s">
        <v>315</v>
      </c>
      <c r="E87" s="92">
        <v>51.238700999999999</v>
      </c>
      <c r="F87" s="92">
        <v>-2.3839600000000001</v>
      </c>
      <c r="G87" s="10">
        <v>13205</v>
      </c>
      <c r="I87" s="93">
        <v>4</v>
      </c>
      <c r="J87" s="10" t="s">
        <v>77</v>
      </c>
    </row>
    <row r="88" spans="4:10">
      <c r="D88" s="10" t="s">
        <v>316</v>
      </c>
      <c r="E88" s="92">
        <v>50.777901</v>
      </c>
      <c r="F88" s="92">
        <v>-2.7302900000000001</v>
      </c>
      <c r="G88" s="10">
        <v>10307</v>
      </c>
      <c r="I88" s="93">
        <v>0</v>
      </c>
      <c r="J88" s="10" t="s">
        <v>77</v>
      </c>
    </row>
    <row r="89" spans="4:10">
      <c r="D89" s="10" t="s">
        <v>317</v>
      </c>
      <c r="E89" s="92">
        <v>50.770099999999999</v>
      </c>
      <c r="F89" s="92">
        <v>-2.2798600000000002</v>
      </c>
      <c r="G89" s="10">
        <v>13212</v>
      </c>
      <c r="I89" s="93">
        <v>5</v>
      </c>
      <c r="J89" s="10" t="s">
        <v>77</v>
      </c>
    </row>
    <row r="90" spans="4:10">
      <c r="D90" s="10" t="s">
        <v>318</v>
      </c>
      <c r="E90" s="92">
        <v>51.026001000000001</v>
      </c>
      <c r="F90" s="92">
        <v>-3.2374399999999999</v>
      </c>
      <c r="G90" s="10">
        <v>13214</v>
      </c>
      <c r="I90" s="93">
        <v>21</v>
      </c>
      <c r="J90" s="10" t="s">
        <v>89</v>
      </c>
    </row>
    <row r="91" spans="4:10">
      <c r="D91" s="10" t="s">
        <v>319</v>
      </c>
      <c r="E91" s="92">
        <v>51.044201000000001</v>
      </c>
      <c r="F91" s="92">
        <v>-2.5309499999999998</v>
      </c>
      <c r="G91" s="10">
        <v>13221</v>
      </c>
      <c r="I91" s="93">
        <v>12</v>
      </c>
      <c r="J91" s="10" t="s">
        <v>77</v>
      </c>
    </row>
    <row r="92" spans="4:10">
      <c r="D92" s="10" t="s">
        <v>320</v>
      </c>
      <c r="E92" s="92">
        <v>51.670101000000003</v>
      </c>
      <c r="F92" s="92">
        <v>-2.3892799999999998</v>
      </c>
      <c r="G92" s="10">
        <v>13222</v>
      </c>
      <c r="I92" s="93">
        <v>23</v>
      </c>
      <c r="J92" s="10" t="s">
        <v>89</v>
      </c>
    </row>
    <row r="93" spans="4:10">
      <c r="D93" s="10" t="s">
        <v>321</v>
      </c>
      <c r="E93" s="92">
        <v>51.472499999999997</v>
      </c>
      <c r="F93" s="92">
        <v>-2.2614000000000001</v>
      </c>
      <c r="G93" s="10">
        <v>13512</v>
      </c>
      <c r="I93" s="93">
        <v>0</v>
      </c>
      <c r="J93" s="10" t="s">
        <v>77</v>
      </c>
    </row>
    <row r="94" spans="4:10">
      <c r="D94" s="10" t="s">
        <v>322</v>
      </c>
      <c r="E94" s="92">
        <v>51.303299000000003</v>
      </c>
      <c r="F94" s="92">
        <v>-2.33446</v>
      </c>
      <c r="G94" s="10">
        <v>13226</v>
      </c>
      <c r="I94" s="93">
        <v>22</v>
      </c>
      <c r="J94" s="10" t="s">
        <v>77</v>
      </c>
    </row>
    <row r="95" spans="4:10">
      <c r="D95" s="10" t="s">
        <v>323</v>
      </c>
      <c r="E95" s="92">
        <v>51.216800999999997</v>
      </c>
      <c r="F95" s="92">
        <v>-2.3793700000000002</v>
      </c>
      <c r="G95" s="10">
        <v>13227</v>
      </c>
      <c r="I95" s="93">
        <v>25</v>
      </c>
      <c r="J95" s="10" t="s">
        <v>77</v>
      </c>
    </row>
    <row r="96" spans="4:10">
      <c r="D96" s="10" t="s">
        <v>324</v>
      </c>
      <c r="E96" s="92">
        <v>50.995700999999997</v>
      </c>
      <c r="F96" s="92">
        <v>-3.2158199999999999</v>
      </c>
      <c r="G96" s="10">
        <v>13228</v>
      </c>
      <c r="I96" s="93">
        <v>3</v>
      </c>
      <c r="J96" s="10" t="s">
        <v>77</v>
      </c>
    </row>
    <row r="97" spans="3:10">
      <c r="D97" s="10" t="s">
        <v>325</v>
      </c>
      <c r="E97" s="92">
        <v>51.233299000000002</v>
      </c>
      <c r="F97" s="92">
        <v>-2.5026799999999998</v>
      </c>
      <c r="G97" s="10">
        <v>13229</v>
      </c>
      <c r="I97" s="93">
        <v>24</v>
      </c>
      <c r="J97" s="10" t="s">
        <v>77</v>
      </c>
    </row>
    <row r="98" spans="3:10">
      <c r="D98" s="10" t="s">
        <v>326</v>
      </c>
      <c r="E98" s="92">
        <v>50.929797999999998</v>
      </c>
      <c r="F98" s="92">
        <v>-2.8000500000000001</v>
      </c>
      <c r="G98" s="10">
        <v>13231</v>
      </c>
      <c r="I98" s="93">
        <v>5</v>
      </c>
      <c r="J98" s="10" t="s">
        <v>77</v>
      </c>
    </row>
    <row r="99" spans="3:10">
      <c r="D99" s="10" t="s">
        <v>327</v>
      </c>
      <c r="E99" s="92">
        <v>50.766300000000001</v>
      </c>
      <c r="F99" s="92">
        <v>-2.3960900000000001</v>
      </c>
      <c r="G99" s="10">
        <v>13238</v>
      </c>
      <c r="I99" s="93">
        <v>3</v>
      </c>
      <c r="J99" s="10" t="s">
        <v>89</v>
      </c>
    </row>
    <row r="100" spans="3:10">
      <c r="D100" s="10" t="s">
        <v>328</v>
      </c>
      <c r="E100" s="92">
        <v>51.162498999999997</v>
      </c>
      <c r="F100" s="92">
        <v>-2.5956199999999998</v>
      </c>
      <c r="G100" s="10">
        <v>13239</v>
      </c>
      <c r="I100" s="93">
        <v>16</v>
      </c>
      <c r="J100" s="10" t="s">
        <v>89</v>
      </c>
    </row>
    <row r="101" spans="3:10">
      <c r="D101" s="10" t="s">
        <v>329</v>
      </c>
      <c r="E101" s="92">
        <v>50.976799</v>
      </c>
      <c r="F101" s="92">
        <v>-2.49499</v>
      </c>
      <c r="G101" s="10">
        <v>13246</v>
      </c>
      <c r="I101" s="93">
        <v>2</v>
      </c>
      <c r="J101" s="10" t="s">
        <v>77</v>
      </c>
    </row>
    <row r="102" spans="3:10">
      <c r="D102" s="10" t="s">
        <v>330</v>
      </c>
      <c r="E102" s="92">
        <v>50.753799000000001</v>
      </c>
      <c r="F102" s="92">
        <v>-2.3545199999999999</v>
      </c>
      <c r="G102" s="10">
        <v>13249</v>
      </c>
      <c r="I102" s="93">
        <v>7</v>
      </c>
      <c r="J102" s="10" t="s">
        <v>77</v>
      </c>
    </row>
    <row r="103" spans="3:10">
      <c r="D103" s="10" t="s">
        <v>331</v>
      </c>
      <c r="E103" s="92">
        <v>50.699902000000002</v>
      </c>
      <c r="F103" s="92">
        <v>-2.6580300000000001</v>
      </c>
      <c r="G103" s="10">
        <v>13250</v>
      </c>
      <c r="I103" s="93">
        <v>18</v>
      </c>
      <c r="J103" s="10" t="s">
        <v>89</v>
      </c>
    </row>
    <row r="104" spans="3:10">
      <c r="D104" s="10" t="s">
        <v>332</v>
      </c>
      <c r="E104" s="92">
        <v>51.290100000000002</v>
      </c>
      <c r="F104" s="92">
        <v>-2.28165</v>
      </c>
      <c r="G104" s="10">
        <v>13256</v>
      </c>
      <c r="H104" s="14"/>
      <c r="I104" s="93">
        <v>39</v>
      </c>
      <c r="J104" s="10" t="s">
        <v>89</v>
      </c>
    </row>
    <row r="105" spans="3:10">
      <c r="D105" s="10" t="s">
        <v>333</v>
      </c>
      <c r="E105" s="92">
        <v>51.055500000000002</v>
      </c>
      <c r="F105" s="92">
        <v>-3.20336</v>
      </c>
      <c r="G105" s="10">
        <v>13260</v>
      </c>
      <c r="I105" s="93">
        <v>6</v>
      </c>
      <c r="J105" s="10" t="s">
        <v>77</v>
      </c>
    </row>
    <row r="106" spans="3:10">
      <c r="C106" s="14"/>
      <c r="D106" s="10" t="s">
        <v>334</v>
      </c>
      <c r="E106" s="92">
        <v>51.349800000000002</v>
      </c>
      <c r="F106" s="92">
        <v>-2.06833</v>
      </c>
      <c r="G106" s="10">
        <v>13262</v>
      </c>
      <c r="I106" s="93">
        <v>73</v>
      </c>
      <c r="J106" s="10" t="s">
        <v>89</v>
      </c>
    </row>
    <row r="107" spans="3:10">
      <c r="D107" s="10" t="s">
        <v>335</v>
      </c>
      <c r="E107" s="92">
        <v>50.904201999999998</v>
      </c>
      <c r="F107" s="92">
        <v>-2.2000199999999999</v>
      </c>
      <c r="G107" s="10">
        <v>13276</v>
      </c>
      <c r="I107" s="93">
        <v>3</v>
      </c>
      <c r="J107" s="10" t="s">
        <v>77</v>
      </c>
    </row>
    <row r="108" spans="3:10">
      <c r="D108" s="10" t="s">
        <v>336</v>
      </c>
      <c r="E108" s="92">
        <v>50.947398999999997</v>
      </c>
      <c r="F108" s="92">
        <v>-2.0001099999999998</v>
      </c>
      <c r="G108" s="10">
        <v>13277</v>
      </c>
      <c r="I108" s="93">
        <v>8</v>
      </c>
      <c r="J108" s="10" t="s">
        <v>77</v>
      </c>
    </row>
    <row r="109" spans="3:10">
      <c r="D109" s="10" t="s">
        <v>337</v>
      </c>
      <c r="E109" s="92">
        <v>50.863300000000002</v>
      </c>
      <c r="F109" s="92">
        <v>-2.7539799999999999</v>
      </c>
      <c r="G109" s="10">
        <v>13280</v>
      </c>
      <c r="I109" s="93">
        <v>10</v>
      </c>
      <c r="J109" s="10" t="s">
        <v>77</v>
      </c>
    </row>
    <row r="110" spans="3:10">
      <c r="D110" s="10" t="s">
        <v>338</v>
      </c>
      <c r="E110" s="92">
        <v>51.374699</v>
      </c>
      <c r="F110" s="92">
        <v>-2.2370000000000001</v>
      </c>
      <c r="G110" s="10">
        <v>19556</v>
      </c>
      <c r="I110" s="93">
        <v>2</v>
      </c>
      <c r="J110" s="10" t="s">
        <v>77</v>
      </c>
    </row>
    <row r="111" spans="3:10">
      <c r="D111" s="10" t="s">
        <v>339</v>
      </c>
      <c r="E111" s="92">
        <v>51.024101000000002</v>
      </c>
      <c r="F111" s="92">
        <v>-2.5651600000000001</v>
      </c>
      <c r="G111" s="10">
        <v>13282</v>
      </c>
      <c r="I111" s="93">
        <v>41</v>
      </c>
      <c r="J111" s="10" t="s">
        <v>89</v>
      </c>
    </row>
    <row r="112" spans="3:10">
      <c r="D112" s="10" t="s">
        <v>340</v>
      </c>
      <c r="E112" s="92">
        <v>51.254199999999997</v>
      </c>
      <c r="F112" s="92">
        <v>-2.2561300000000002</v>
      </c>
      <c r="G112" s="10">
        <v>19783</v>
      </c>
      <c r="I112" s="93">
        <v>1</v>
      </c>
      <c r="J112" s="10" t="s">
        <v>77</v>
      </c>
    </row>
    <row r="113" spans="4:10">
      <c r="D113" s="10" t="s">
        <v>341</v>
      </c>
      <c r="E113" s="92">
        <v>51.358601</v>
      </c>
      <c r="F113" s="92">
        <v>-1.87483</v>
      </c>
      <c r="G113" s="10">
        <v>13287</v>
      </c>
      <c r="I113" s="93">
        <v>1</v>
      </c>
      <c r="J113" s="10" t="s">
        <v>77</v>
      </c>
    </row>
    <row r="114" spans="4:10">
      <c r="D114" s="10" t="s">
        <v>342</v>
      </c>
      <c r="E114" s="92">
        <v>51.184199999999997</v>
      </c>
      <c r="F114" s="92">
        <v>-3.1396099999999998</v>
      </c>
      <c r="G114" s="10">
        <v>13288</v>
      </c>
      <c r="I114" s="93">
        <v>15</v>
      </c>
      <c r="J114" s="10" t="s">
        <v>89</v>
      </c>
    </row>
    <row r="115" spans="4:10">
      <c r="D115" s="10" t="s">
        <v>343</v>
      </c>
      <c r="E115" s="92">
        <v>51.055199000000002</v>
      </c>
      <c r="F115" s="92">
        <v>-2.8978000000000002</v>
      </c>
      <c r="G115" s="10">
        <v>19614</v>
      </c>
      <c r="I115" s="93">
        <v>0</v>
      </c>
      <c r="J115" s="10" t="s">
        <v>77</v>
      </c>
    </row>
    <row r="116" spans="4:10">
      <c r="D116" s="10" t="s">
        <v>343</v>
      </c>
      <c r="E116" s="92">
        <v>51.041598999999998</v>
      </c>
      <c r="F116" s="92">
        <v>-2.9455200000000001</v>
      </c>
      <c r="G116" s="10">
        <v>13290</v>
      </c>
      <c r="I116" s="93">
        <v>20</v>
      </c>
      <c r="J116" s="10" t="s">
        <v>77</v>
      </c>
    </row>
    <row r="117" spans="4:10">
      <c r="D117" s="10" t="s">
        <v>344</v>
      </c>
      <c r="E117" s="92">
        <v>50.886501000000003</v>
      </c>
      <c r="F117" s="92">
        <v>-2.20763</v>
      </c>
      <c r="G117" s="10">
        <v>13291</v>
      </c>
      <c r="I117" s="93">
        <v>5</v>
      </c>
      <c r="J117" s="10" t="s">
        <v>77</v>
      </c>
    </row>
    <row r="118" spans="4:10">
      <c r="D118" s="10" t="s">
        <v>345</v>
      </c>
      <c r="E118" s="92">
        <v>50.929901000000001</v>
      </c>
      <c r="F118" s="92">
        <v>-2.4001600000000001</v>
      </c>
      <c r="G118" s="10">
        <v>13292</v>
      </c>
      <c r="I118" s="93">
        <v>2</v>
      </c>
      <c r="J118" s="10" t="s">
        <v>89</v>
      </c>
    </row>
    <row r="119" spans="4:10">
      <c r="D119" s="10" t="s">
        <v>346</v>
      </c>
      <c r="E119" s="92">
        <v>50.653702000000003</v>
      </c>
      <c r="F119" s="92">
        <v>-1.9625699999999999</v>
      </c>
      <c r="G119" s="10">
        <v>13295</v>
      </c>
      <c r="I119" s="93">
        <v>4</v>
      </c>
      <c r="J119" s="10" t="s">
        <v>77</v>
      </c>
    </row>
    <row r="120" spans="4:10">
      <c r="D120" s="10" t="s">
        <v>347</v>
      </c>
      <c r="E120" s="92">
        <v>50.898601999999997</v>
      </c>
      <c r="F120" s="92">
        <v>-2.6453899999999999</v>
      </c>
      <c r="G120" s="10">
        <v>13299</v>
      </c>
      <c r="I120" s="93">
        <v>0</v>
      </c>
      <c r="J120" s="10" t="s">
        <v>77</v>
      </c>
    </row>
    <row r="121" spans="4:10">
      <c r="D121" s="10" t="s">
        <v>348</v>
      </c>
      <c r="E121" s="92">
        <v>50.786301000000002</v>
      </c>
      <c r="F121" s="92">
        <v>-2.5244200000000001</v>
      </c>
      <c r="G121" s="10">
        <v>13303</v>
      </c>
      <c r="I121" s="93">
        <v>2</v>
      </c>
      <c r="J121" s="10" t="s">
        <v>77</v>
      </c>
    </row>
    <row r="122" spans="4:10">
      <c r="D122" s="10" t="s">
        <v>349</v>
      </c>
      <c r="E122" s="92">
        <v>51.003300000000003</v>
      </c>
      <c r="F122" s="92">
        <v>-2.4086099999999999</v>
      </c>
      <c r="G122" s="10">
        <v>13306</v>
      </c>
      <c r="I122" s="93">
        <v>54</v>
      </c>
      <c r="J122" s="10" t="s">
        <v>89</v>
      </c>
    </row>
    <row r="123" spans="4:10">
      <c r="D123" s="10" t="s">
        <v>350</v>
      </c>
      <c r="E123" s="92">
        <v>51.228198999999996</v>
      </c>
      <c r="F123" s="92">
        <v>-1.9398200000000001</v>
      </c>
      <c r="G123" s="10">
        <v>13311</v>
      </c>
      <c r="I123" s="93">
        <v>11</v>
      </c>
      <c r="J123" s="10" t="s">
        <v>77</v>
      </c>
    </row>
    <row r="124" spans="4:10">
      <c r="D124" s="10" t="s">
        <v>351</v>
      </c>
      <c r="E124" s="92">
        <v>50.983100999999998</v>
      </c>
      <c r="F124" s="92">
        <v>-2.7232699999999999</v>
      </c>
      <c r="G124" s="10">
        <v>13312</v>
      </c>
      <c r="I124" s="93">
        <v>16</v>
      </c>
      <c r="J124" s="10" t="s">
        <v>77</v>
      </c>
    </row>
    <row r="125" spans="4:10">
      <c r="D125" s="10" t="s">
        <v>352</v>
      </c>
      <c r="E125" s="92">
        <v>51.570202000000002</v>
      </c>
      <c r="F125" s="92">
        <v>-2.5769000000000002</v>
      </c>
      <c r="G125" s="10">
        <v>13315</v>
      </c>
      <c r="I125" s="93">
        <v>14</v>
      </c>
      <c r="J125" s="10" t="s">
        <v>77</v>
      </c>
    </row>
    <row r="126" spans="4:10">
      <c r="D126" s="10" t="s">
        <v>353</v>
      </c>
      <c r="E126" s="92">
        <v>50.780200999999998</v>
      </c>
      <c r="F126" s="92">
        <v>-2.6167799999999999</v>
      </c>
      <c r="G126" s="10">
        <v>13316</v>
      </c>
      <c r="I126" s="93">
        <v>6</v>
      </c>
      <c r="J126" s="10" t="s">
        <v>77</v>
      </c>
    </row>
    <row r="127" spans="4:10">
      <c r="D127" s="10" t="s">
        <v>354</v>
      </c>
      <c r="E127" s="92">
        <v>50.961899000000003</v>
      </c>
      <c r="F127" s="92">
        <v>-2.58351</v>
      </c>
      <c r="G127" s="10">
        <v>13317</v>
      </c>
      <c r="I127" s="93">
        <v>8</v>
      </c>
      <c r="J127" s="10" t="s">
        <v>77</v>
      </c>
    </row>
    <row r="128" spans="4:10">
      <c r="D128" s="10" t="s">
        <v>355</v>
      </c>
      <c r="E128" s="92">
        <v>51.287101999999997</v>
      </c>
      <c r="F128" s="92">
        <v>-1.80525</v>
      </c>
      <c r="G128" s="10">
        <v>13320</v>
      </c>
      <c r="I128" s="93">
        <v>56</v>
      </c>
      <c r="J128" s="10" t="s">
        <v>89</v>
      </c>
    </row>
    <row r="129" spans="4:10">
      <c r="D129" s="10" t="s">
        <v>356</v>
      </c>
      <c r="E129" s="92">
        <v>51.149101000000002</v>
      </c>
      <c r="F129" s="92">
        <v>-2.39785</v>
      </c>
      <c r="G129" s="10">
        <v>13321</v>
      </c>
      <c r="I129" s="93">
        <v>2</v>
      </c>
      <c r="J129" s="10" t="s">
        <v>77</v>
      </c>
    </row>
    <row r="130" spans="4:10">
      <c r="D130" s="10" t="s">
        <v>357</v>
      </c>
      <c r="E130" s="92">
        <v>51.316600999999999</v>
      </c>
      <c r="F130" s="92">
        <v>-1.9448399999999999</v>
      </c>
      <c r="G130" s="10">
        <v>13322</v>
      </c>
      <c r="I130" s="93">
        <v>31</v>
      </c>
      <c r="J130" s="10" t="s">
        <v>77</v>
      </c>
    </row>
    <row r="131" spans="4:10">
      <c r="D131" s="10" t="s">
        <v>358</v>
      </c>
      <c r="E131" s="92">
        <v>51.175400000000003</v>
      </c>
      <c r="F131" s="92">
        <v>-2.4077799999999998</v>
      </c>
      <c r="G131" s="10">
        <v>13323</v>
      </c>
      <c r="I131" s="93">
        <v>9</v>
      </c>
      <c r="J131" s="10" t="s">
        <v>77</v>
      </c>
    </row>
    <row r="132" spans="4:10">
      <c r="D132" s="10" t="s">
        <v>359</v>
      </c>
      <c r="E132" s="92">
        <v>51.320599000000001</v>
      </c>
      <c r="F132" s="92">
        <v>-1.9135200000000001</v>
      </c>
      <c r="G132" s="10">
        <v>13328</v>
      </c>
      <c r="I132" s="93">
        <v>0</v>
      </c>
      <c r="J132" s="10" t="s">
        <v>77</v>
      </c>
    </row>
    <row r="133" spans="4:10">
      <c r="D133" s="10" t="s">
        <v>360</v>
      </c>
      <c r="E133" s="92">
        <v>51.229801000000002</v>
      </c>
      <c r="F133" s="92">
        <v>-2.8056800000000002</v>
      </c>
      <c r="G133" s="10">
        <v>13329</v>
      </c>
      <c r="I133" s="93">
        <v>14</v>
      </c>
      <c r="J133" s="10" t="s">
        <v>77</v>
      </c>
    </row>
    <row r="134" spans="4:10">
      <c r="D134" s="10" t="s">
        <v>361</v>
      </c>
      <c r="E134" s="92">
        <v>51.322201</v>
      </c>
      <c r="F134" s="92">
        <v>-2.36774</v>
      </c>
      <c r="G134" s="10">
        <v>13331</v>
      </c>
      <c r="I134" s="93">
        <v>9</v>
      </c>
      <c r="J134" s="10" t="s">
        <v>77</v>
      </c>
    </row>
    <row r="135" spans="4:10">
      <c r="D135" s="10" t="s">
        <v>362</v>
      </c>
      <c r="E135" s="92">
        <v>50.962100999999997</v>
      </c>
      <c r="F135" s="92">
        <v>-2.83812</v>
      </c>
      <c r="G135" s="10">
        <v>19649</v>
      </c>
      <c r="I135" s="93">
        <v>0</v>
      </c>
      <c r="J135" s="10" t="s">
        <v>77</v>
      </c>
    </row>
    <row r="136" spans="4:10">
      <c r="D136" s="10" t="s">
        <v>363</v>
      </c>
      <c r="E136" s="92">
        <v>51.230400000000003</v>
      </c>
      <c r="F136" s="92">
        <v>-2.7149299999999998</v>
      </c>
      <c r="G136" s="10">
        <v>13339</v>
      </c>
      <c r="I136" s="93">
        <v>3</v>
      </c>
      <c r="J136" s="10" t="s">
        <v>77</v>
      </c>
    </row>
    <row r="137" spans="4:10">
      <c r="D137" s="10" t="s">
        <v>364</v>
      </c>
      <c r="E137" s="92">
        <v>51.326400999999997</v>
      </c>
      <c r="F137" s="92">
        <v>-2.28037</v>
      </c>
      <c r="G137" s="10">
        <v>13341</v>
      </c>
      <c r="I137" s="93">
        <v>11</v>
      </c>
      <c r="J137" s="10" t="s">
        <v>77</v>
      </c>
    </row>
    <row r="138" spans="4:10">
      <c r="D138" s="10" t="s">
        <v>365</v>
      </c>
      <c r="E138" s="92">
        <v>51.603298000000002</v>
      </c>
      <c r="F138" s="92">
        <v>-2.3936600000000001</v>
      </c>
      <c r="G138" s="10">
        <v>13347</v>
      </c>
      <c r="I138" s="93">
        <v>38</v>
      </c>
      <c r="J138" s="10" t="s">
        <v>89</v>
      </c>
    </row>
    <row r="139" spans="4:10">
      <c r="D139" s="10" t="s">
        <v>366</v>
      </c>
      <c r="E139" s="92">
        <v>51.207000999999998</v>
      </c>
      <c r="F139" s="92">
        <v>-2.7065800000000002</v>
      </c>
      <c r="G139" s="10">
        <v>13358</v>
      </c>
      <c r="I139" s="93">
        <v>28</v>
      </c>
      <c r="J139" s="10" t="s">
        <v>77</v>
      </c>
    </row>
    <row r="140" spans="4:10">
      <c r="D140" s="10" t="s">
        <v>367</v>
      </c>
      <c r="E140" s="10">
        <v>50.965999600000004</v>
      </c>
      <c r="F140" s="10">
        <v>-2.6274799999999998</v>
      </c>
      <c r="G140" s="10">
        <v>13368</v>
      </c>
      <c r="I140" s="93">
        <v>41</v>
      </c>
      <c r="J140" s="10" t="s">
        <v>89</v>
      </c>
    </row>
  </sheetData>
  <protectedRanges>
    <protectedRange sqref="B141:H343 I141:I343 J141:J343 I12:I140 B11:H140 J11:J140"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3"/>
  <sheetViews>
    <sheetView showGridLines="0" tabSelected="1" zoomScale="69" zoomScaleNormal="69" workbookViewId="0">
      <pane xSplit="1" topLeftCell="S1" activePane="topRight" state="frozen"/>
      <selection pane="topRight" activeCell="DS29" sqref="DS29"/>
    </sheetView>
  </sheetViews>
  <sheetFormatPr defaultRowHeight="14.1"/>
  <cols>
    <col min="1" max="1" width="3.125" customWidth="1"/>
    <col min="2" max="2" width="21.625" customWidth="1"/>
    <col min="3" max="3" width="3.5" customWidth="1"/>
    <col min="4" max="4" width="15.625" customWidth="1"/>
    <col min="5" max="6" width="16.625" customWidth="1"/>
    <col min="7" max="7" width="15.125" customWidth="1"/>
    <col min="8" max="8" width="3.5" customWidth="1"/>
    <col min="9" max="10" width="16.625" customWidth="1"/>
    <col min="11" max="11" width="12.125" customWidth="1"/>
    <col min="12" max="12" width="15.5" customWidth="1"/>
    <col min="13" max="13" width="9.625" customWidth="1"/>
    <col min="14" max="16" width="11.625" customWidth="1"/>
    <col min="17" max="17" width="16.125" customWidth="1"/>
    <col min="18" max="18" width="3.5" customWidth="1"/>
    <col min="22" max="22" width="3.5" customWidth="1"/>
    <col min="23" max="23" width="11.125" customWidth="1"/>
    <col min="24" max="24" width="12.625" customWidth="1"/>
    <col min="25" max="26" width="12" customWidth="1"/>
    <col min="27" max="27" width="3.5" customWidth="1"/>
    <col min="28" max="29" width="15.125" customWidth="1"/>
    <col min="30" max="30" width="3.5" customWidth="1"/>
    <col min="31" max="31" width="21.625" style="1" customWidth="1"/>
    <col min="32" max="32" width="3.5" customWidth="1"/>
    <col min="33" max="39" width="11.625" customWidth="1"/>
    <col min="40" max="40" width="13.625" bestFit="1" customWidth="1"/>
    <col min="41" max="41" width="3.5" customWidth="1"/>
    <col min="93" max="93" width="3.5" customWidth="1"/>
    <col min="104" max="104" width="4.125" customWidth="1"/>
    <col min="115" max="115" width="3.625" customWidth="1"/>
  </cols>
  <sheetData>
    <row r="1" spans="2:136" ht="44.1" customHeight="1">
      <c r="B1" s="8" t="s">
        <v>368</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5" customFormat="1" ht="25.5" customHeight="1" thickBot="1">
      <c r="B2" s="116" t="s">
        <v>369</v>
      </c>
      <c r="C2" s="116"/>
      <c r="D2" s="116"/>
      <c r="E2" s="116"/>
      <c r="F2" s="116"/>
      <c r="G2" s="116"/>
      <c r="H2" s="116"/>
      <c r="I2" s="116"/>
      <c r="J2" s="116"/>
      <c r="K2" s="116"/>
      <c r="L2" s="116"/>
      <c r="M2" s="116"/>
      <c r="N2" s="116"/>
      <c r="O2" s="116"/>
      <c r="P2" s="116"/>
      <c r="Q2" s="116"/>
      <c r="R2" s="116"/>
      <c r="S2" s="116"/>
      <c r="T2" s="116"/>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row>
    <row r="3" spans="2:136" ht="65.099999999999994" customHeight="1">
      <c r="B3" s="11" t="s">
        <v>22</v>
      </c>
      <c r="D3" s="111" t="s">
        <v>370</v>
      </c>
      <c r="E3" s="112"/>
      <c r="F3" s="112"/>
      <c r="G3" s="112"/>
      <c r="H3" s="112"/>
      <c r="I3" s="112"/>
      <c r="J3" s="112"/>
      <c r="K3" s="112"/>
      <c r="L3" s="112"/>
      <c r="M3" s="112"/>
      <c r="N3" s="112"/>
      <c r="O3" s="112"/>
      <c r="P3" s="112"/>
      <c r="Q3" s="112"/>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row>
    <row r="4" spans="2:136" ht="21.6" customHeight="1" thickBot="1">
      <c r="AE4"/>
    </row>
    <row r="5" spans="2:136" ht="69.599999999999994" customHeight="1" thickBot="1">
      <c r="D5" s="113" t="s">
        <v>24</v>
      </c>
      <c r="E5" s="114"/>
      <c r="F5" s="114"/>
      <c r="G5" s="115"/>
      <c r="I5" s="113" t="s">
        <v>371</v>
      </c>
      <c r="J5" s="114"/>
      <c r="K5" s="114"/>
      <c r="L5" s="114"/>
      <c r="M5" s="114"/>
      <c r="N5" s="114"/>
      <c r="O5" s="114"/>
      <c r="P5" s="114"/>
      <c r="Q5" s="115"/>
      <c r="S5" s="119" t="s">
        <v>372</v>
      </c>
      <c r="T5" s="120"/>
      <c r="U5" s="121"/>
      <c r="W5" s="113" t="s">
        <v>373</v>
      </c>
      <c r="X5" s="114"/>
      <c r="Y5" s="114"/>
      <c r="Z5" s="115"/>
      <c r="AB5" s="113" t="s">
        <v>374</v>
      </c>
      <c r="AC5" s="114"/>
      <c r="AE5" s="7" t="s">
        <v>375</v>
      </c>
      <c r="AG5" s="113" t="s">
        <v>376</v>
      </c>
      <c r="AH5" s="114"/>
      <c r="AI5" s="114"/>
      <c r="AJ5" s="114"/>
      <c r="AK5" s="114"/>
      <c r="AL5" s="114"/>
      <c r="AM5" s="114"/>
      <c r="AN5" s="114"/>
      <c r="AP5" s="122" t="s">
        <v>377</v>
      </c>
      <c r="AQ5" s="122"/>
      <c r="AR5" s="122"/>
      <c r="AS5" s="122"/>
      <c r="AT5" s="122"/>
      <c r="AU5" s="122"/>
      <c r="AV5" s="122"/>
      <c r="AW5" s="122"/>
      <c r="AX5" s="122"/>
      <c r="AY5" s="122"/>
      <c r="AZ5" s="122"/>
      <c r="BA5" s="122"/>
      <c r="BC5" s="122" t="s">
        <v>378</v>
      </c>
      <c r="BD5" s="122"/>
      <c r="BE5" s="122"/>
      <c r="BF5" s="122"/>
      <c r="BG5" s="122"/>
      <c r="BH5" s="122"/>
      <c r="BI5" s="122"/>
      <c r="BJ5" s="122"/>
      <c r="BK5" s="122"/>
      <c r="BL5" s="122"/>
      <c r="BM5" s="122"/>
      <c r="BN5" s="122"/>
      <c r="BP5" s="122" t="s">
        <v>379</v>
      </c>
      <c r="BQ5" s="122"/>
      <c r="BR5" s="122"/>
      <c r="BS5" s="122"/>
      <c r="BT5" s="122"/>
      <c r="BU5" s="122"/>
      <c r="BV5" s="122"/>
      <c r="BW5" s="122"/>
      <c r="BX5" s="122"/>
      <c r="BY5" s="122"/>
      <c r="BZ5" s="122"/>
      <c r="CA5" s="122"/>
      <c r="CC5" s="122" t="s">
        <v>380</v>
      </c>
      <c r="CD5" s="122"/>
      <c r="CE5" s="122"/>
      <c r="CF5" s="122"/>
      <c r="CG5" s="122"/>
      <c r="CH5" s="122"/>
      <c r="CI5" s="122"/>
      <c r="CJ5" s="122"/>
      <c r="CK5" s="122"/>
      <c r="CL5" s="122"/>
      <c r="CM5" s="122"/>
      <c r="CN5" s="122"/>
      <c r="CP5" s="123" t="s">
        <v>381</v>
      </c>
      <c r="CQ5" s="124"/>
      <c r="CR5" s="124"/>
      <c r="CS5" s="124"/>
      <c r="CT5" s="124"/>
      <c r="CU5" s="124"/>
      <c r="CV5" s="124"/>
      <c r="CW5" s="124"/>
      <c r="CX5" s="124"/>
      <c r="CY5" s="125"/>
      <c r="DA5" s="122" t="s">
        <v>382</v>
      </c>
      <c r="DB5" s="122"/>
      <c r="DC5" s="122"/>
      <c r="DD5" s="122"/>
      <c r="DE5" s="122"/>
      <c r="DF5" s="122"/>
      <c r="DG5" s="122"/>
      <c r="DH5" s="122"/>
      <c r="DI5" s="122"/>
      <c r="DJ5" s="122"/>
      <c r="DL5" s="122" t="s">
        <v>383</v>
      </c>
      <c r="DM5" s="122"/>
      <c r="DN5" s="122"/>
      <c r="DO5" s="122"/>
      <c r="DP5" s="122"/>
      <c r="DQ5" s="122"/>
      <c r="DR5" s="122"/>
      <c r="DS5" s="122"/>
      <c r="DT5" s="122"/>
      <c r="DU5" s="122"/>
      <c r="DW5" s="122" t="s">
        <v>384</v>
      </c>
      <c r="DX5" s="122"/>
      <c r="DY5" s="122"/>
      <c r="DZ5" s="122"/>
      <c r="EA5" s="122"/>
      <c r="EB5" s="122"/>
      <c r="EC5" s="122"/>
      <c r="ED5" s="122"/>
      <c r="EE5" s="122"/>
      <c r="EF5" s="122"/>
    </row>
    <row r="6" spans="2:136" ht="22.35" customHeight="1" thickBot="1">
      <c r="B6" s="11" t="s">
        <v>29</v>
      </c>
      <c r="D6" s="11">
        <v>1</v>
      </c>
      <c r="E6" s="11">
        <v>2</v>
      </c>
      <c r="F6" s="11">
        <v>3</v>
      </c>
      <c r="G6" s="11">
        <v>4</v>
      </c>
      <c r="I6" s="11">
        <v>1</v>
      </c>
      <c r="J6" s="11">
        <v>2</v>
      </c>
      <c r="K6" s="11">
        <v>3</v>
      </c>
      <c r="L6" s="11">
        <v>4</v>
      </c>
      <c r="M6" s="11">
        <v>5</v>
      </c>
      <c r="N6" s="11">
        <v>6</v>
      </c>
      <c r="O6" s="11">
        <v>7</v>
      </c>
      <c r="P6" s="11">
        <v>8</v>
      </c>
      <c r="Q6" s="82">
        <v>9</v>
      </c>
      <c r="S6" s="11">
        <v>1</v>
      </c>
      <c r="T6" s="11">
        <v>2</v>
      </c>
      <c r="U6" s="11">
        <v>3</v>
      </c>
      <c r="W6" s="11">
        <v>1</v>
      </c>
      <c r="X6" s="11">
        <v>2</v>
      </c>
      <c r="Y6" s="11">
        <v>3</v>
      </c>
      <c r="Z6" s="11">
        <v>4</v>
      </c>
      <c r="AB6" s="68">
        <v>1</v>
      </c>
      <c r="AC6" s="70">
        <v>2</v>
      </c>
      <c r="AE6" s="11">
        <v>1</v>
      </c>
      <c r="AG6" s="11">
        <v>1</v>
      </c>
      <c r="AH6" s="11">
        <v>2</v>
      </c>
      <c r="AI6" s="11">
        <v>3</v>
      </c>
      <c r="AJ6" s="11">
        <v>4</v>
      </c>
      <c r="AK6" s="11">
        <v>5</v>
      </c>
      <c r="AL6" s="11">
        <v>6</v>
      </c>
      <c r="AM6" s="11">
        <v>7</v>
      </c>
      <c r="AN6" s="11">
        <v>8</v>
      </c>
      <c r="AP6" s="77">
        <v>1</v>
      </c>
      <c r="AQ6" s="77">
        <v>2</v>
      </c>
      <c r="AR6" s="77">
        <v>3</v>
      </c>
      <c r="AS6" s="77">
        <v>4</v>
      </c>
      <c r="AT6" s="77">
        <v>5</v>
      </c>
      <c r="AU6" s="77">
        <v>6</v>
      </c>
      <c r="AV6" s="77">
        <v>7</v>
      </c>
      <c r="AW6" s="77">
        <v>8</v>
      </c>
      <c r="AX6" s="77">
        <v>9</v>
      </c>
      <c r="AY6" s="77">
        <v>10</v>
      </c>
      <c r="AZ6" s="77">
        <v>11</v>
      </c>
      <c r="BA6" s="77">
        <v>12</v>
      </c>
      <c r="BC6" s="77">
        <v>1</v>
      </c>
      <c r="BD6" s="77">
        <v>2</v>
      </c>
      <c r="BE6" s="77">
        <v>3</v>
      </c>
      <c r="BF6" s="77">
        <v>4</v>
      </c>
      <c r="BG6" s="77">
        <v>5</v>
      </c>
      <c r="BH6" s="77">
        <v>6</v>
      </c>
      <c r="BI6" s="77">
        <v>7</v>
      </c>
      <c r="BJ6" s="77">
        <v>8</v>
      </c>
      <c r="BK6" s="77">
        <v>9</v>
      </c>
      <c r="BL6" s="77">
        <v>10</v>
      </c>
      <c r="BM6" s="77">
        <v>11</v>
      </c>
      <c r="BN6" s="77">
        <v>12</v>
      </c>
      <c r="BP6" s="77">
        <v>1</v>
      </c>
      <c r="BQ6" s="77">
        <v>2</v>
      </c>
      <c r="BR6" s="77">
        <v>3</v>
      </c>
      <c r="BS6" s="77">
        <v>4</v>
      </c>
      <c r="BT6" s="77">
        <v>5</v>
      </c>
      <c r="BU6" s="77">
        <v>6</v>
      </c>
      <c r="BV6" s="77">
        <v>7</v>
      </c>
      <c r="BW6" s="77">
        <v>8</v>
      </c>
      <c r="BX6" s="77">
        <v>9</v>
      </c>
      <c r="BY6" s="77">
        <v>10</v>
      </c>
      <c r="BZ6" s="77">
        <v>11</v>
      </c>
      <c r="CA6" s="77">
        <v>12</v>
      </c>
      <c r="CC6" s="77">
        <v>1</v>
      </c>
      <c r="CD6" s="77">
        <v>2</v>
      </c>
      <c r="CE6" s="77">
        <v>3</v>
      </c>
      <c r="CF6" s="77">
        <v>4</v>
      </c>
      <c r="CG6" s="77">
        <v>5</v>
      </c>
      <c r="CH6" s="77">
        <v>6</v>
      </c>
      <c r="CI6" s="77">
        <v>7</v>
      </c>
      <c r="CJ6" s="77">
        <v>8</v>
      </c>
      <c r="CK6" s="77">
        <v>9</v>
      </c>
      <c r="CL6" s="77">
        <v>10</v>
      </c>
      <c r="CM6" s="77">
        <v>11</v>
      </c>
      <c r="CN6" s="77">
        <v>12</v>
      </c>
      <c r="CP6" s="77">
        <v>1</v>
      </c>
      <c r="CQ6" s="77">
        <v>2</v>
      </c>
      <c r="CR6" s="77">
        <v>3</v>
      </c>
      <c r="CS6" s="77">
        <v>4</v>
      </c>
      <c r="CT6" s="77">
        <v>5</v>
      </c>
      <c r="CU6" s="77">
        <v>6</v>
      </c>
      <c r="CV6" s="77">
        <v>7</v>
      </c>
      <c r="CW6" s="77">
        <v>8</v>
      </c>
      <c r="CX6" s="77">
        <v>9</v>
      </c>
      <c r="CY6" s="77">
        <v>10</v>
      </c>
      <c r="DA6" s="77">
        <v>1</v>
      </c>
      <c r="DB6" s="77">
        <v>2</v>
      </c>
      <c r="DC6" s="77">
        <v>3</v>
      </c>
      <c r="DD6" s="77">
        <v>4</v>
      </c>
      <c r="DE6" s="77">
        <v>5</v>
      </c>
      <c r="DF6" s="77">
        <v>6</v>
      </c>
      <c r="DG6" s="77">
        <v>7</v>
      </c>
      <c r="DH6" s="77">
        <v>8</v>
      </c>
      <c r="DI6" s="77">
        <v>9</v>
      </c>
      <c r="DJ6" s="77">
        <v>10</v>
      </c>
      <c r="DL6" s="77">
        <v>1</v>
      </c>
      <c r="DM6" s="77">
        <v>2</v>
      </c>
      <c r="DN6" s="77">
        <v>3</v>
      </c>
      <c r="DO6" s="77">
        <v>4</v>
      </c>
      <c r="DP6" s="77">
        <v>5</v>
      </c>
      <c r="DQ6" s="77">
        <v>6</v>
      </c>
      <c r="DR6" s="77">
        <v>7</v>
      </c>
      <c r="DS6" s="77">
        <v>8</v>
      </c>
      <c r="DT6" s="77">
        <v>9</v>
      </c>
      <c r="DU6" s="77">
        <v>10</v>
      </c>
      <c r="DW6" s="77">
        <v>1</v>
      </c>
      <c r="DX6" s="77">
        <v>2</v>
      </c>
      <c r="DY6" s="77">
        <v>3</v>
      </c>
      <c r="DZ6" s="77">
        <v>4</v>
      </c>
      <c r="EA6" s="77">
        <v>5</v>
      </c>
      <c r="EB6" s="77">
        <v>6</v>
      </c>
      <c r="EC6" s="77">
        <v>7</v>
      </c>
      <c r="ED6" s="77">
        <v>8</v>
      </c>
      <c r="EE6" s="77">
        <v>9</v>
      </c>
      <c r="EF6" s="77">
        <v>10</v>
      </c>
    </row>
    <row r="7" spans="2:136" ht="111.95">
      <c r="B7" s="11" t="s">
        <v>30</v>
      </c>
      <c r="D7" s="47" t="s">
        <v>385</v>
      </c>
      <c r="E7" s="47" t="s">
        <v>386</v>
      </c>
      <c r="F7" s="47" t="s">
        <v>387</v>
      </c>
      <c r="G7" s="47" t="s">
        <v>34</v>
      </c>
      <c r="I7" s="9" t="s">
        <v>388</v>
      </c>
      <c r="J7" s="9" t="s">
        <v>389</v>
      </c>
      <c r="K7" s="9" t="s">
        <v>390</v>
      </c>
      <c r="L7" s="9" t="s">
        <v>391</v>
      </c>
      <c r="M7" s="9" t="s">
        <v>392</v>
      </c>
      <c r="N7" s="9" t="s">
        <v>393</v>
      </c>
      <c r="O7" s="9" t="s">
        <v>394</v>
      </c>
      <c r="P7" s="9" t="s">
        <v>395</v>
      </c>
      <c r="Q7" s="73" t="s">
        <v>396</v>
      </c>
      <c r="S7" s="2" t="s">
        <v>397</v>
      </c>
      <c r="T7" s="2" t="s">
        <v>398</v>
      </c>
      <c r="U7" s="2" t="s">
        <v>399</v>
      </c>
      <c r="W7" s="2" t="s">
        <v>400</v>
      </c>
      <c r="X7" s="2" t="s">
        <v>401</v>
      </c>
      <c r="Y7" s="2" t="s">
        <v>402</v>
      </c>
      <c r="Z7" s="2" t="s">
        <v>403</v>
      </c>
      <c r="AB7" s="69" t="s">
        <v>404</v>
      </c>
      <c r="AC7" s="2" t="s">
        <v>405</v>
      </c>
      <c r="AE7" s="2" t="s">
        <v>406</v>
      </c>
      <c r="AG7" s="56" t="s">
        <v>51</v>
      </c>
      <c r="AH7" s="56" t="s">
        <v>407</v>
      </c>
      <c r="AI7" s="56" t="s">
        <v>52</v>
      </c>
      <c r="AJ7" s="56" t="s">
        <v>53</v>
      </c>
      <c r="AK7" s="56" t="s">
        <v>54</v>
      </c>
      <c r="AL7" s="56" t="s">
        <v>408</v>
      </c>
      <c r="AM7" s="56" t="s">
        <v>55</v>
      </c>
      <c r="AN7" s="57" t="s">
        <v>56</v>
      </c>
      <c r="AP7" s="53" t="s">
        <v>409</v>
      </c>
      <c r="AQ7" s="53" t="s">
        <v>410</v>
      </c>
      <c r="AR7" s="53" t="s">
        <v>411</v>
      </c>
      <c r="AS7" s="53" t="s">
        <v>412</v>
      </c>
      <c r="AT7" s="53" t="s">
        <v>413</v>
      </c>
      <c r="AU7" s="53" t="s">
        <v>414</v>
      </c>
      <c r="AV7" s="53" t="s">
        <v>415</v>
      </c>
      <c r="AW7" s="53" t="s">
        <v>416</v>
      </c>
      <c r="AX7" s="53" t="s">
        <v>417</v>
      </c>
      <c r="AY7" s="53" t="s">
        <v>418</v>
      </c>
      <c r="AZ7" s="53" t="s">
        <v>419</v>
      </c>
      <c r="BA7" s="53" t="s">
        <v>420</v>
      </c>
      <c r="BC7" s="53" t="s">
        <v>409</v>
      </c>
      <c r="BD7" s="53" t="s">
        <v>410</v>
      </c>
      <c r="BE7" s="53" t="s">
        <v>411</v>
      </c>
      <c r="BF7" s="53" t="s">
        <v>412</v>
      </c>
      <c r="BG7" s="53" t="s">
        <v>413</v>
      </c>
      <c r="BH7" s="53" t="s">
        <v>414</v>
      </c>
      <c r="BI7" s="53" t="s">
        <v>415</v>
      </c>
      <c r="BJ7" s="53" t="s">
        <v>416</v>
      </c>
      <c r="BK7" s="53" t="s">
        <v>417</v>
      </c>
      <c r="BL7" s="53" t="s">
        <v>418</v>
      </c>
      <c r="BM7" s="53" t="s">
        <v>419</v>
      </c>
      <c r="BN7" s="53" t="s">
        <v>420</v>
      </c>
      <c r="BP7" s="53" t="s">
        <v>409</v>
      </c>
      <c r="BQ7" s="53" t="s">
        <v>410</v>
      </c>
      <c r="BR7" s="53" t="s">
        <v>411</v>
      </c>
      <c r="BS7" s="53" t="s">
        <v>412</v>
      </c>
      <c r="BT7" s="53" t="s">
        <v>413</v>
      </c>
      <c r="BU7" s="53" t="s">
        <v>414</v>
      </c>
      <c r="BV7" s="53" t="s">
        <v>415</v>
      </c>
      <c r="BW7" s="53" t="s">
        <v>416</v>
      </c>
      <c r="BX7" s="53" t="s">
        <v>417</v>
      </c>
      <c r="BY7" s="53" t="s">
        <v>418</v>
      </c>
      <c r="BZ7" s="53" t="s">
        <v>419</v>
      </c>
      <c r="CA7" s="53" t="s">
        <v>420</v>
      </c>
      <c r="CC7" s="53" t="s">
        <v>409</v>
      </c>
      <c r="CD7" s="53" t="s">
        <v>410</v>
      </c>
      <c r="CE7" s="53" t="s">
        <v>411</v>
      </c>
      <c r="CF7" s="53" t="s">
        <v>412</v>
      </c>
      <c r="CG7" s="53" t="s">
        <v>413</v>
      </c>
      <c r="CH7" s="53" t="s">
        <v>414</v>
      </c>
      <c r="CI7" s="53" t="s">
        <v>415</v>
      </c>
      <c r="CJ7" s="53" t="s">
        <v>416</v>
      </c>
      <c r="CK7" s="53" t="s">
        <v>417</v>
      </c>
      <c r="CL7" s="53" t="s">
        <v>418</v>
      </c>
      <c r="CM7" s="53" t="s">
        <v>419</v>
      </c>
      <c r="CN7" s="53" t="s">
        <v>420</v>
      </c>
      <c r="CP7" s="53" t="str">
        <f>'Contact information'!$C$7</f>
        <v>2024-25</v>
      </c>
      <c r="CQ7" s="53" t="s">
        <v>421</v>
      </c>
      <c r="CR7" s="53" t="s">
        <v>422</v>
      </c>
      <c r="CS7" s="53" t="s">
        <v>423</v>
      </c>
      <c r="CT7" s="53" t="s">
        <v>424</v>
      </c>
      <c r="CU7" s="53" t="s">
        <v>425</v>
      </c>
      <c r="CV7" s="53" t="s">
        <v>426</v>
      </c>
      <c r="CW7" s="53" t="s">
        <v>427</v>
      </c>
      <c r="CX7" s="53" t="s">
        <v>428</v>
      </c>
      <c r="CY7" s="53" t="s">
        <v>429</v>
      </c>
      <c r="DA7" s="53" t="str">
        <f>'Contact information'!$C$7</f>
        <v>2024-25</v>
      </c>
      <c r="DB7" s="53" t="s">
        <v>421</v>
      </c>
      <c r="DC7" s="53" t="s">
        <v>422</v>
      </c>
      <c r="DD7" s="53" t="s">
        <v>423</v>
      </c>
      <c r="DE7" s="53" t="s">
        <v>424</v>
      </c>
      <c r="DF7" s="53" t="s">
        <v>425</v>
      </c>
      <c r="DG7" s="53" t="s">
        <v>426</v>
      </c>
      <c r="DH7" s="53" t="s">
        <v>427</v>
      </c>
      <c r="DI7" s="53" t="s">
        <v>428</v>
      </c>
      <c r="DJ7" s="53" t="s">
        <v>429</v>
      </c>
      <c r="DL7" s="53" t="str">
        <f>'Contact information'!$C$7</f>
        <v>2024-25</v>
      </c>
      <c r="DM7" s="53" t="s">
        <v>421</v>
      </c>
      <c r="DN7" s="53" t="s">
        <v>422</v>
      </c>
      <c r="DO7" s="53" t="s">
        <v>423</v>
      </c>
      <c r="DP7" s="53" t="s">
        <v>424</v>
      </c>
      <c r="DQ7" s="53" t="s">
        <v>425</v>
      </c>
      <c r="DR7" s="53" t="s">
        <v>426</v>
      </c>
      <c r="DS7" s="53" t="s">
        <v>427</v>
      </c>
      <c r="DT7" s="53" t="s">
        <v>428</v>
      </c>
      <c r="DU7" s="53" t="s">
        <v>429</v>
      </c>
      <c r="DW7" s="53" t="str">
        <f>'Contact information'!$C$7</f>
        <v>2024-25</v>
      </c>
      <c r="DX7" s="53" t="s">
        <v>421</v>
      </c>
      <c r="DY7" s="53" t="s">
        <v>422</v>
      </c>
      <c r="DZ7" s="53" t="s">
        <v>423</v>
      </c>
      <c r="EA7" s="53" t="s">
        <v>424</v>
      </c>
      <c r="EB7" s="53" t="s">
        <v>425</v>
      </c>
      <c r="EC7" s="53" t="s">
        <v>426</v>
      </c>
      <c r="ED7" s="53" t="s">
        <v>427</v>
      </c>
      <c r="EE7" s="53" t="s">
        <v>428</v>
      </c>
      <c r="EF7" s="53" t="s">
        <v>429</v>
      </c>
    </row>
    <row r="8" spans="2:136" s="1" customFormat="1" ht="87.95">
      <c r="B8" s="12" t="s">
        <v>57</v>
      </c>
      <c r="C8"/>
      <c r="D8" s="47" t="s">
        <v>58</v>
      </c>
      <c r="E8" s="47" t="s">
        <v>59</v>
      </c>
      <c r="F8" s="47" t="s">
        <v>60</v>
      </c>
      <c r="G8" s="47" t="s">
        <v>58</v>
      </c>
      <c r="H8"/>
      <c r="I8" s="9" t="s">
        <v>61</v>
      </c>
      <c r="J8" s="9" t="s">
        <v>430</v>
      </c>
      <c r="K8" s="47" t="s">
        <v>63</v>
      </c>
      <c r="L8" s="73" t="s">
        <v>430</v>
      </c>
      <c r="M8" s="73" t="s">
        <v>431</v>
      </c>
      <c r="N8" s="73" t="s">
        <v>432</v>
      </c>
      <c r="O8" s="73" t="s">
        <v>431</v>
      </c>
      <c r="P8" s="74" t="s">
        <v>433</v>
      </c>
      <c r="Q8" s="83" t="s">
        <v>434</v>
      </c>
      <c r="R8" s="75"/>
      <c r="S8" s="76"/>
      <c r="T8" s="73" t="s">
        <v>431</v>
      </c>
      <c r="U8" s="73" t="s">
        <v>431</v>
      </c>
      <c r="V8" s="75"/>
      <c r="W8" s="73" t="s">
        <v>431</v>
      </c>
      <c r="X8" s="73" t="s">
        <v>431</v>
      </c>
      <c r="Y8" s="73" t="s">
        <v>431</v>
      </c>
      <c r="Z8" s="73" t="s">
        <v>435</v>
      </c>
      <c r="AA8" s="75"/>
      <c r="AB8" s="73" t="s">
        <v>58</v>
      </c>
      <c r="AC8" s="73" t="s">
        <v>436</v>
      </c>
      <c r="AD8" s="75"/>
      <c r="AE8" s="76"/>
      <c r="AF8"/>
      <c r="AG8" s="64" t="s">
        <v>58</v>
      </c>
      <c r="AH8" s="64" t="s">
        <v>58</v>
      </c>
      <c r="AI8" s="64" t="s">
        <v>63</v>
      </c>
      <c r="AJ8" s="64" t="s">
        <v>58</v>
      </c>
      <c r="AK8" s="64" t="s">
        <v>58</v>
      </c>
      <c r="AL8" s="64" t="s">
        <v>58</v>
      </c>
      <c r="AM8" s="64" t="s">
        <v>63</v>
      </c>
      <c r="AN8" s="58" t="s">
        <v>58</v>
      </c>
      <c r="AO8"/>
      <c r="AP8" s="64" t="s">
        <v>437</v>
      </c>
      <c r="AQ8" s="64" t="s">
        <v>437</v>
      </c>
      <c r="AR8" s="64" t="s">
        <v>437</v>
      </c>
      <c r="AS8" s="64" t="s">
        <v>437</v>
      </c>
      <c r="AT8" s="64" t="s">
        <v>437</v>
      </c>
      <c r="AU8" s="64" t="s">
        <v>437</v>
      </c>
      <c r="AV8" s="64" t="s">
        <v>437</v>
      </c>
      <c r="AW8" s="64" t="s">
        <v>437</v>
      </c>
      <c r="AX8" s="64" t="s">
        <v>437</v>
      </c>
      <c r="AY8" s="64" t="s">
        <v>437</v>
      </c>
      <c r="AZ8" s="64" t="s">
        <v>437</v>
      </c>
      <c r="BA8" s="64" t="s">
        <v>437</v>
      </c>
      <c r="BC8" s="64" t="s">
        <v>437</v>
      </c>
      <c r="BD8" s="64" t="s">
        <v>437</v>
      </c>
      <c r="BE8" s="64" t="s">
        <v>437</v>
      </c>
      <c r="BF8" s="64" t="s">
        <v>437</v>
      </c>
      <c r="BG8" s="64" t="s">
        <v>437</v>
      </c>
      <c r="BH8" s="64" t="s">
        <v>437</v>
      </c>
      <c r="BI8" s="64" t="s">
        <v>437</v>
      </c>
      <c r="BJ8" s="64" t="s">
        <v>437</v>
      </c>
      <c r="BK8" s="64" t="s">
        <v>437</v>
      </c>
      <c r="BL8" s="64" t="s">
        <v>437</v>
      </c>
      <c r="BM8" s="64" t="s">
        <v>437</v>
      </c>
      <c r="BN8" s="64" t="s">
        <v>437</v>
      </c>
      <c r="BP8" s="64" t="s">
        <v>437</v>
      </c>
      <c r="BQ8" s="64" t="s">
        <v>437</v>
      </c>
      <c r="BR8" s="64" t="s">
        <v>437</v>
      </c>
      <c r="BS8" s="64" t="s">
        <v>437</v>
      </c>
      <c r="BT8" s="64" t="s">
        <v>437</v>
      </c>
      <c r="BU8" s="64" t="s">
        <v>437</v>
      </c>
      <c r="BV8" s="64" t="s">
        <v>437</v>
      </c>
      <c r="BW8" s="64" t="s">
        <v>437</v>
      </c>
      <c r="BX8" s="64" t="s">
        <v>437</v>
      </c>
      <c r="BY8" s="64" t="s">
        <v>437</v>
      </c>
      <c r="BZ8" s="64" t="s">
        <v>437</v>
      </c>
      <c r="CA8" s="64" t="s">
        <v>437</v>
      </c>
      <c r="CC8" s="64" t="s">
        <v>437</v>
      </c>
      <c r="CD8" s="64" t="s">
        <v>437</v>
      </c>
      <c r="CE8" s="64" t="s">
        <v>437</v>
      </c>
      <c r="CF8" s="64" t="s">
        <v>437</v>
      </c>
      <c r="CG8" s="64" t="s">
        <v>437</v>
      </c>
      <c r="CH8" s="64" t="s">
        <v>437</v>
      </c>
      <c r="CI8" s="64" t="s">
        <v>437</v>
      </c>
      <c r="CJ8" s="64" t="s">
        <v>437</v>
      </c>
      <c r="CK8" s="64" t="s">
        <v>437</v>
      </c>
      <c r="CL8" s="64" t="s">
        <v>437</v>
      </c>
      <c r="CM8" s="64" t="s">
        <v>437</v>
      </c>
      <c r="CN8" s="64" t="s">
        <v>437</v>
      </c>
      <c r="CO8"/>
      <c r="CP8" s="64" t="s">
        <v>437</v>
      </c>
      <c r="CQ8" s="64" t="s">
        <v>437</v>
      </c>
      <c r="CR8" s="64" t="s">
        <v>437</v>
      </c>
      <c r="CS8" s="64" t="s">
        <v>437</v>
      </c>
      <c r="CT8" s="64" t="s">
        <v>437</v>
      </c>
      <c r="CU8" s="64" t="s">
        <v>437</v>
      </c>
      <c r="CV8" s="64" t="s">
        <v>437</v>
      </c>
      <c r="CW8" s="64" t="s">
        <v>437</v>
      </c>
      <c r="CX8" s="64" t="s">
        <v>437</v>
      </c>
      <c r="CY8" s="64" t="s">
        <v>437</v>
      </c>
      <c r="DA8" s="64" t="s">
        <v>437</v>
      </c>
      <c r="DB8" s="64" t="s">
        <v>437</v>
      </c>
      <c r="DC8" s="64" t="s">
        <v>437</v>
      </c>
      <c r="DD8" s="64" t="s">
        <v>437</v>
      </c>
      <c r="DE8" s="64" t="s">
        <v>437</v>
      </c>
      <c r="DF8" s="64" t="s">
        <v>437</v>
      </c>
      <c r="DG8" s="64" t="s">
        <v>437</v>
      </c>
      <c r="DH8" s="64" t="s">
        <v>437</v>
      </c>
      <c r="DI8" s="64" t="s">
        <v>437</v>
      </c>
      <c r="DJ8" s="64" t="s">
        <v>437</v>
      </c>
      <c r="DL8" s="64" t="s">
        <v>437</v>
      </c>
      <c r="DM8" s="64" t="s">
        <v>437</v>
      </c>
      <c r="DN8" s="64" t="s">
        <v>437</v>
      </c>
      <c r="DO8" s="64" t="s">
        <v>437</v>
      </c>
      <c r="DP8" s="64" t="s">
        <v>437</v>
      </c>
      <c r="DQ8" s="64" t="s">
        <v>437</v>
      </c>
      <c r="DR8" s="64" t="s">
        <v>437</v>
      </c>
      <c r="DS8" s="64" t="s">
        <v>437</v>
      </c>
      <c r="DT8" s="64" t="s">
        <v>437</v>
      </c>
      <c r="DU8" s="64" t="s">
        <v>437</v>
      </c>
      <c r="DW8" s="64" t="s">
        <v>437</v>
      </c>
      <c r="DX8" s="64" t="s">
        <v>437</v>
      </c>
      <c r="DY8" s="64" t="s">
        <v>437</v>
      </c>
      <c r="DZ8" s="64" t="s">
        <v>437</v>
      </c>
      <c r="EA8" s="64" t="s">
        <v>437</v>
      </c>
      <c r="EB8" s="64" t="s">
        <v>437</v>
      </c>
      <c r="EC8" s="64" t="s">
        <v>437</v>
      </c>
      <c r="ED8" s="64" t="s">
        <v>437</v>
      </c>
      <c r="EE8" s="64" t="s">
        <v>437</v>
      </c>
      <c r="EF8" s="64" t="s">
        <v>437</v>
      </c>
    </row>
    <row r="9" spans="2:136" s="49" customFormat="1" ht="14.45" thickBot="1">
      <c r="B9" s="45" t="s">
        <v>70</v>
      </c>
      <c r="C9" s="46"/>
      <c r="D9" s="51"/>
      <c r="E9" s="47" t="s">
        <v>71</v>
      </c>
      <c r="F9" s="47" t="s">
        <v>71</v>
      </c>
      <c r="G9" s="51"/>
      <c r="H9" s="46"/>
      <c r="I9" s="47">
        <v>0</v>
      </c>
      <c r="J9" s="26"/>
      <c r="K9" s="47">
        <v>2</v>
      </c>
      <c r="L9" s="26"/>
      <c r="M9" s="26"/>
      <c r="N9" s="26"/>
      <c r="O9" s="26"/>
      <c r="P9" s="26"/>
      <c r="Q9" s="26"/>
      <c r="R9" s="46"/>
      <c r="S9" s="50">
        <v>0</v>
      </c>
      <c r="T9" s="4"/>
      <c r="U9" s="4"/>
      <c r="V9" s="46"/>
      <c r="W9" s="4"/>
      <c r="X9" s="4"/>
      <c r="Y9" s="4"/>
      <c r="Z9" s="4"/>
      <c r="AA9" s="46"/>
      <c r="AB9" s="4"/>
      <c r="AC9" s="50">
        <v>0</v>
      </c>
      <c r="AD9" s="46"/>
      <c r="AE9" s="4"/>
      <c r="AF9" s="46"/>
      <c r="AG9" s="4"/>
      <c r="AH9" s="66"/>
      <c r="AI9" s="59">
        <v>0</v>
      </c>
      <c r="AJ9" s="4"/>
      <c r="AK9" s="4"/>
      <c r="AL9" s="66"/>
      <c r="AM9" s="59">
        <v>0</v>
      </c>
      <c r="AN9" s="4"/>
      <c r="AO9" s="46"/>
      <c r="AP9" s="59">
        <v>0</v>
      </c>
      <c r="AQ9" s="59">
        <v>0</v>
      </c>
      <c r="AR9" s="59">
        <v>0</v>
      </c>
      <c r="AS9" s="59">
        <v>0</v>
      </c>
      <c r="AT9" s="59">
        <v>0</v>
      </c>
      <c r="AU9" s="59">
        <v>0</v>
      </c>
      <c r="AV9" s="59">
        <v>0</v>
      </c>
      <c r="AW9" s="59">
        <v>0</v>
      </c>
      <c r="AX9" s="59">
        <v>0</v>
      </c>
      <c r="AY9" s="59">
        <v>0</v>
      </c>
      <c r="AZ9" s="59">
        <v>0</v>
      </c>
      <c r="BA9" s="52">
        <v>0</v>
      </c>
      <c r="BC9" s="59">
        <v>0</v>
      </c>
      <c r="BD9" s="59">
        <v>0</v>
      </c>
      <c r="BE9" s="59">
        <v>0</v>
      </c>
      <c r="BF9" s="59">
        <v>0</v>
      </c>
      <c r="BG9" s="59">
        <v>0</v>
      </c>
      <c r="BH9" s="59">
        <v>0</v>
      </c>
      <c r="BI9" s="59">
        <v>0</v>
      </c>
      <c r="BJ9" s="59">
        <v>0</v>
      </c>
      <c r="BK9" s="59">
        <v>0</v>
      </c>
      <c r="BL9" s="59">
        <v>0</v>
      </c>
      <c r="BM9" s="59">
        <v>0</v>
      </c>
      <c r="BN9" s="52">
        <v>0</v>
      </c>
      <c r="BP9" s="59">
        <v>0</v>
      </c>
      <c r="BQ9" s="59">
        <v>0</v>
      </c>
      <c r="BR9" s="59">
        <v>0</v>
      </c>
      <c r="BS9" s="59">
        <v>0</v>
      </c>
      <c r="BT9" s="59">
        <v>0</v>
      </c>
      <c r="BU9" s="59">
        <v>0</v>
      </c>
      <c r="BV9" s="59">
        <v>0</v>
      </c>
      <c r="BW9" s="59">
        <v>0</v>
      </c>
      <c r="BX9" s="59">
        <v>0</v>
      </c>
      <c r="BY9" s="59">
        <v>0</v>
      </c>
      <c r="BZ9" s="59">
        <v>0</v>
      </c>
      <c r="CA9" s="52">
        <v>0</v>
      </c>
      <c r="CC9" s="59">
        <v>0</v>
      </c>
      <c r="CD9" s="59">
        <v>0</v>
      </c>
      <c r="CE9" s="59">
        <v>0</v>
      </c>
      <c r="CF9" s="59">
        <v>0</v>
      </c>
      <c r="CG9" s="59">
        <v>0</v>
      </c>
      <c r="CH9" s="59">
        <v>0</v>
      </c>
      <c r="CI9" s="59">
        <v>0</v>
      </c>
      <c r="CJ9" s="59">
        <v>0</v>
      </c>
      <c r="CK9" s="59">
        <v>0</v>
      </c>
      <c r="CL9" s="59">
        <v>0</v>
      </c>
      <c r="CM9" s="59">
        <v>0</v>
      </c>
      <c r="CN9" s="52">
        <v>0</v>
      </c>
      <c r="CO9" s="46"/>
      <c r="CP9" s="59">
        <v>0</v>
      </c>
      <c r="CQ9" s="59">
        <v>0</v>
      </c>
      <c r="CR9" s="59">
        <v>0</v>
      </c>
      <c r="CS9" s="59">
        <v>0</v>
      </c>
      <c r="CT9" s="59">
        <v>0</v>
      </c>
      <c r="CU9" s="59">
        <v>0</v>
      </c>
      <c r="CV9" s="59">
        <v>0</v>
      </c>
      <c r="CW9" s="59">
        <v>0</v>
      </c>
      <c r="CX9" s="59">
        <v>0</v>
      </c>
      <c r="CY9" s="52">
        <v>0</v>
      </c>
      <c r="DA9" s="59">
        <v>0</v>
      </c>
      <c r="DB9" s="59">
        <v>0</v>
      </c>
      <c r="DC9" s="59">
        <v>0</v>
      </c>
      <c r="DD9" s="59">
        <v>0</v>
      </c>
      <c r="DE9" s="59">
        <v>0</v>
      </c>
      <c r="DF9" s="59">
        <v>0</v>
      </c>
      <c r="DG9" s="59">
        <v>0</v>
      </c>
      <c r="DH9" s="59">
        <v>0</v>
      </c>
      <c r="DI9" s="59">
        <v>0</v>
      </c>
      <c r="DJ9" s="52">
        <v>0</v>
      </c>
      <c r="DL9" s="59">
        <v>0</v>
      </c>
      <c r="DM9" s="59">
        <v>0</v>
      </c>
      <c r="DN9" s="59">
        <v>0</v>
      </c>
      <c r="DO9" s="59">
        <v>0</v>
      </c>
      <c r="DP9" s="59">
        <v>0</v>
      </c>
      <c r="DQ9" s="59">
        <v>0</v>
      </c>
      <c r="DR9" s="59">
        <v>0</v>
      </c>
      <c r="DS9" s="59">
        <v>0</v>
      </c>
      <c r="DT9" s="59">
        <v>0</v>
      </c>
      <c r="DU9" s="52">
        <v>0</v>
      </c>
      <c r="DW9" s="59">
        <v>0</v>
      </c>
      <c r="DX9" s="59">
        <v>0</v>
      </c>
      <c r="DY9" s="59">
        <v>0</v>
      </c>
      <c r="DZ9" s="59">
        <v>0</v>
      </c>
      <c r="EA9" s="59">
        <v>0</v>
      </c>
      <c r="EB9" s="59">
        <v>0</v>
      </c>
      <c r="EC9" s="59">
        <v>0</v>
      </c>
      <c r="ED9" s="59">
        <v>0</v>
      </c>
      <c r="EE9" s="59">
        <v>0</v>
      </c>
      <c r="EF9" s="52">
        <v>0</v>
      </c>
    </row>
    <row r="10" spans="2:136" ht="29.1" customHeight="1" thickBot="1">
      <c r="B10" s="13" t="s">
        <v>72</v>
      </c>
      <c r="D10" s="47" t="s">
        <v>73</v>
      </c>
      <c r="E10" s="47" t="s">
        <v>73</v>
      </c>
      <c r="F10" s="47" t="s">
        <v>73</v>
      </c>
      <c r="G10" s="47" t="s">
        <v>73</v>
      </c>
      <c r="I10" s="9" t="s">
        <v>73</v>
      </c>
      <c r="J10" s="26"/>
      <c r="K10" s="9" t="s">
        <v>73</v>
      </c>
      <c r="L10" s="26"/>
      <c r="M10" s="26"/>
      <c r="N10" s="26"/>
      <c r="O10" s="26"/>
      <c r="P10" s="26"/>
      <c r="Q10" s="26"/>
      <c r="S10" s="9" t="s">
        <v>73</v>
      </c>
      <c r="T10" s="4"/>
      <c r="U10" s="4"/>
      <c r="W10" s="4"/>
      <c r="X10" s="4"/>
      <c r="Y10" s="4"/>
      <c r="Z10" s="4"/>
      <c r="AB10" s="9" t="s">
        <v>73</v>
      </c>
      <c r="AC10" s="9" t="s">
        <v>73</v>
      </c>
      <c r="AE10" s="6"/>
      <c r="AG10" s="64" t="s">
        <v>73</v>
      </c>
      <c r="AH10" s="64" t="s">
        <v>73</v>
      </c>
      <c r="AI10" s="6"/>
      <c r="AJ10" s="64" t="s">
        <v>73</v>
      </c>
      <c r="AK10" s="6"/>
      <c r="AL10" s="6"/>
      <c r="AM10" s="6"/>
      <c r="AN10" s="6"/>
      <c r="AP10" s="47" t="s">
        <v>73</v>
      </c>
      <c r="AQ10" s="47" t="s">
        <v>73</v>
      </c>
      <c r="AR10" s="47" t="s">
        <v>73</v>
      </c>
      <c r="AS10" s="47" t="s">
        <v>73</v>
      </c>
      <c r="AT10" s="47" t="s">
        <v>73</v>
      </c>
      <c r="AU10" s="47" t="s">
        <v>73</v>
      </c>
      <c r="AV10" s="47" t="s">
        <v>73</v>
      </c>
      <c r="AW10" s="47" t="s">
        <v>73</v>
      </c>
      <c r="AX10" s="47" t="s">
        <v>73</v>
      </c>
      <c r="AY10" s="47" t="s">
        <v>73</v>
      </c>
      <c r="AZ10" s="47" t="s">
        <v>73</v>
      </c>
      <c r="BA10" s="47" t="s">
        <v>73</v>
      </c>
      <c r="BC10" s="59" t="s">
        <v>73</v>
      </c>
      <c r="BD10" s="59" t="s">
        <v>73</v>
      </c>
      <c r="BE10" s="59" t="s">
        <v>73</v>
      </c>
      <c r="BF10" s="59" t="s">
        <v>73</v>
      </c>
      <c r="BG10" s="59" t="s">
        <v>73</v>
      </c>
      <c r="BH10" s="59" t="s">
        <v>73</v>
      </c>
      <c r="BI10" s="59" t="s">
        <v>73</v>
      </c>
      <c r="BJ10" s="59" t="s">
        <v>73</v>
      </c>
      <c r="BK10" s="59" t="s">
        <v>73</v>
      </c>
      <c r="BL10" s="59" t="s">
        <v>73</v>
      </c>
      <c r="BM10" s="59" t="s">
        <v>73</v>
      </c>
      <c r="BN10" s="59" t="s">
        <v>73</v>
      </c>
      <c r="BP10" s="59" t="s">
        <v>73</v>
      </c>
      <c r="BQ10" s="59" t="s">
        <v>73</v>
      </c>
      <c r="BR10" s="59" t="s">
        <v>73</v>
      </c>
      <c r="BS10" s="59" t="s">
        <v>73</v>
      </c>
      <c r="BT10" s="59" t="s">
        <v>73</v>
      </c>
      <c r="BU10" s="59" t="s">
        <v>73</v>
      </c>
      <c r="BV10" s="59" t="s">
        <v>73</v>
      </c>
      <c r="BW10" s="59" t="s">
        <v>73</v>
      </c>
      <c r="BX10" s="59" t="s">
        <v>73</v>
      </c>
      <c r="BY10" s="59" t="s">
        <v>73</v>
      </c>
      <c r="BZ10" s="59" t="s">
        <v>73</v>
      </c>
      <c r="CA10" s="59" t="s">
        <v>73</v>
      </c>
      <c r="CC10" s="59" t="s">
        <v>73</v>
      </c>
      <c r="CD10" s="59" t="s">
        <v>73</v>
      </c>
      <c r="CE10" s="59" t="s">
        <v>73</v>
      </c>
      <c r="CF10" s="59" t="s">
        <v>73</v>
      </c>
      <c r="CG10" s="59" t="s">
        <v>73</v>
      </c>
      <c r="CH10" s="59" t="s">
        <v>73</v>
      </c>
      <c r="CI10" s="59" t="s">
        <v>73</v>
      </c>
      <c r="CJ10" s="59" t="s">
        <v>73</v>
      </c>
      <c r="CK10" s="59" t="s">
        <v>73</v>
      </c>
      <c r="CL10" s="59" t="s">
        <v>73</v>
      </c>
      <c r="CM10" s="59" t="s">
        <v>73</v>
      </c>
      <c r="CN10" s="59" t="s">
        <v>73</v>
      </c>
      <c r="CP10" s="47" t="s">
        <v>73</v>
      </c>
      <c r="CQ10" s="47" t="s">
        <v>73</v>
      </c>
      <c r="CR10" s="47" t="s">
        <v>73</v>
      </c>
      <c r="CS10" s="47" t="s">
        <v>73</v>
      </c>
      <c r="CT10" s="47" t="s">
        <v>73</v>
      </c>
      <c r="CU10" s="47" t="s">
        <v>73</v>
      </c>
      <c r="CV10" s="47" t="s">
        <v>73</v>
      </c>
      <c r="CW10" s="47" t="s">
        <v>73</v>
      </c>
      <c r="CX10" s="47" t="s">
        <v>73</v>
      </c>
      <c r="CY10" s="47" t="s">
        <v>73</v>
      </c>
      <c r="DA10" s="59" t="s">
        <v>73</v>
      </c>
      <c r="DB10" s="59" t="s">
        <v>73</v>
      </c>
      <c r="DC10" s="59" t="s">
        <v>73</v>
      </c>
      <c r="DD10" s="59" t="s">
        <v>73</v>
      </c>
      <c r="DE10" s="59" t="s">
        <v>73</v>
      </c>
      <c r="DF10" s="59" t="s">
        <v>73</v>
      </c>
      <c r="DG10" s="59" t="s">
        <v>73</v>
      </c>
      <c r="DH10" s="59" t="s">
        <v>73</v>
      </c>
      <c r="DI10" s="59" t="s">
        <v>73</v>
      </c>
      <c r="DJ10" s="59" t="s">
        <v>73</v>
      </c>
      <c r="DL10" s="59" t="s">
        <v>73</v>
      </c>
      <c r="DM10" s="59" t="s">
        <v>73</v>
      </c>
      <c r="DN10" s="59" t="s">
        <v>73</v>
      </c>
      <c r="DO10" s="59" t="s">
        <v>73</v>
      </c>
      <c r="DP10" s="59" t="s">
        <v>73</v>
      </c>
      <c r="DQ10" s="59" t="s">
        <v>73</v>
      </c>
      <c r="DR10" s="59" t="s">
        <v>73</v>
      </c>
      <c r="DS10" s="59" t="s">
        <v>73</v>
      </c>
      <c r="DT10" s="59" t="s">
        <v>73</v>
      </c>
      <c r="DU10" s="59" t="s">
        <v>73</v>
      </c>
      <c r="DW10" s="59" t="s">
        <v>73</v>
      </c>
      <c r="DX10" s="59" t="s">
        <v>73</v>
      </c>
      <c r="DY10" s="59" t="s">
        <v>73</v>
      </c>
      <c r="DZ10" s="59" t="s">
        <v>73</v>
      </c>
      <c r="EA10" s="59" t="s">
        <v>73</v>
      </c>
      <c r="EB10" s="59" t="s">
        <v>73</v>
      </c>
      <c r="EC10" s="59" t="s">
        <v>73</v>
      </c>
      <c r="ED10" s="59" t="s">
        <v>73</v>
      </c>
      <c r="EE10" s="59" t="s">
        <v>73</v>
      </c>
      <c r="EF10" s="59" t="s">
        <v>73</v>
      </c>
    </row>
    <row r="11" spans="2:136">
      <c r="Z11" s="1"/>
      <c r="AF11" s="1"/>
      <c r="AO11" s="1"/>
      <c r="CO11" s="1"/>
    </row>
    <row r="12" spans="2:136">
      <c r="D12" s="10" t="s">
        <v>82</v>
      </c>
      <c r="E12" s="92">
        <v>51.511501000000003</v>
      </c>
      <c r="F12" s="92">
        <v>-2.6730200000000002</v>
      </c>
      <c r="G12" s="10">
        <v>11800</v>
      </c>
      <c r="I12" s="93">
        <v>31183</v>
      </c>
      <c r="J12" s="10" t="s">
        <v>75</v>
      </c>
      <c r="K12" s="94">
        <v>0.311</v>
      </c>
      <c r="L12" s="10" t="s">
        <v>75</v>
      </c>
      <c r="M12" s="10" t="s">
        <v>73</v>
      </c>
      <c r="N12" s="10" t="s">
        <v>438</v>
      </c>
      <c r="O12" s="10"/>
      <c r="P12" s="10" t="s">
        <v>439</v>
      </c>
      <c r="Q12" s="10" t="s">
        <v>440</v>
      </c>
      <c r="S12" s="96" t="s">
        <v>441</v>
      </c>
      <c r="T12" s="10" t="s">
        <v>73</v>
      </c>
      <c r="U12" s="10" t="s">
        <v>73</v>
      </c>
      <c r="W12" s="10" t="s">
        <v>78</v>
      </c>
      <c r="X12" s="10" t="s">
        <v>78</v>
      </c>
      <c r="Y12" s="10" t="s">
        <v>73</v>
      </c>
      <c r="Z12" s="10" t="s">
        <v>73</v>
      </c>
      <c r="AB12" s="98" t="s">
        <v>78</v>
      </c>
      <c r="AC12" s="10"/>
      <c r="AE12" s="10"/>
      <c r="AG12" s="40" t="s">
        <v>442</v>
      </c>
      <c r="AH12" s="40" t="s">
        <v>128</v>
      </c>
      <c r="AI12" s="91">
        <v>0.99</v>
      </c>
      <c r="AJ12" s="15" t="s">
        <v>443</v>
      </c>
      <c r="AK12" s="40" t="s">
        <v>444</v>
      </c>
      <c r="AL12" s="40">
        <v>11791</v>
      </c>
      <c r="AM12" s="91">
        <v>0</v>
      </c>
      <c r="AN12" s="10" t="s">
        <v>445</v>
      </c>
      <c r="AP12" s="93">
        <v>3348.588515600236</v>
      </c>
      <c r="AQ12" s="93">
        <v>3495.0486374148181</v>
      </c>
      <c r="AR12" s="93">
        <v>3533.752656658221</v>
      </c>
      <c r="AS12" s="93">
        <v>2742.7529652233839</v>
      </c>
      <c r="AT12" s="93">
        <v>2791.4143723097891</v>
      </c>
      <c r="AU12" s="93">
        <v>3298.6914492707974</v>
      </c>
      <c r="AV12" s="93">
        <v>2995.7387807402506</v>
      </c>
      <c r="AW12" s="93">
        <v>3646.0001658007691</v>
      </c>
      <c r="AX12" s="93">
        <v>3918.7287219013124</v>
      </c>
      <c r="AY12" s="93">
        <v>3444.3739117637406</v>
      </c>
      <c r="AZ12" s="93">
        <v>3305.184866257624</v>
      </c>
      <c r="BA12" s="93">
        <v>3365.3249570590551</v>
      </c>
      <c r="BB12" s="95"/>
      <c r="BC12" s="93">
        <v>0</v>
      </c>
      <c r="BD12" s="93">
        <v>0</v>
      </c>
      <c r="BE12" s="93">
        <v>0</v>
      </c>
      <c r="BF12" s="93">
        <v>0</v>
      </c>
      <c r="BG12" s="93">
        <v>0</v>
      </c>
      <c r="BH12" s="93">
        <v>0</v>
      </c>
      <c r="BI12" s="93">
        <v>0</v>
      </c>
      <c r="BJ12" s="93">
        <v>0</v>
      </c>
      <c r="BK12" s="93">
        <v>0</v>
      </c>
      <c r="BL12" s="93">
        <v>0</v>
      </c>
      <c r="BM12" s="93">
        <v>0</v>
      </c>
      <c r="BN12" s="93">
        <v>0</v>
      </c>
      <c r="BO12" s="95"/>
      <c r="BP12" s="102">
        <v>0</v>
      </c>
      <c r="BQ12" s="102">
        <v>0</v>
      </c>
      <c r="BR12" s="102">
        <v>0</v>
      </c>
      <c r="BS12" s="102">
        <v>0</v>
      </c>
      <c r="BT12" s="102">
        <v>0</v>
      </c>
      <c r="BU12" s="102">
        <v>0</v>
      </c>
      <c r="BV12" s="102">
        <v>0</v>
      </c>
      <c r="BW12" s="102">
        <v>0</v>
      </c>
      <c r="BX12" s="102">
        <v>0</v>
      </c>
      <c r="BY12" s="102">
        <v>0</v>
      </c>
      <c r="BZ12" s="102">
        <v>0</v>
      </c>
      <c r="CA12" s="102">
        <v>0</v>
      </c>
      <c r="CB12" s="95"/>
      <c r="CC12" s="93">
        <v>279</v>
      </c>
      <c r="CD12" s="93">
        <v>292</v>
      </c>
      <c r="CE12" s="93">
        <v>295</v>
      </c>
      <c r="CF12" s="93">
        <v>229</v>
      </c>
      <c r="CG12" s="93">
        <v>233</v>
      </c>
      <c r="CH12" s="93">
        <v>275</v>
      </c>
      <c r="CI12" s="93">
        <v>250</v>
      </c>
      <c r="CJ12" s="93">
        <v>304</v>
      </c>
      <c r="CK12" s="93">
        <v>327</v>
      </c>
      <c r="CL12" s="93">
        <v>287</v>
      </c>
      <c r="CM12" s="93">
        <v>276</v>
      </c>
      <c r="CN12" s="93">
        <v>281</v>
      </c>
      <c r="CO12" s="95"/>
      <c r="CP12" s="93">
        <v>0</v>
      </c>
      <c r="CQ12" s="93">
        <v>0</v>
      </c>
      <c r="CR12" s="93">
        <v>1391.5</v>
      </c>
      <c r="CS12" s="93">
        <v>1174.5</v>
      </c>
      <c r="CT12" s="93">
        <v>955.5</v>
      </c>
      <c r="CU12" s="93">
        <v>727.5</v>
      </c>
      <c r="CV12" s="93">
        <v>479.5</v>
      </c>
      <c r="CW12" s="93">
        <v>0</v>
      </c>
      <c r="CX12" s="93">
        <v>0</v>
      </c>
      <c r="CY12" s="93">
        <v>0</v>
      </c>
      <c r="CZ12" s="95"/>
      <c r="DA12" s="93">
        <v>-1300.5</v>
      </c>
      <c r="DB12" s="93">
        <v>0</v>
      </c>
      <c r="DC12" s="93">
        <v>0</v>
      </c>
      <c r="DD12" s="93">
        <v>0</v>
      </c>
      <c r="DE12" s="93">
        <v>0</v>
      </c>
      <c r="DF12" s="93">
        <v>0</v>
      </c>
      <c r="DG12" s="93">
        <v>0</v>
      </c>
      <c r="DH12" s="93">
        <v>0</v>
      </c>
      <c r="DI12" s="93">
        <v>0</v>
      </c>
      <c r="DJ12" s="93">
        <v>0</v>
      </c>
      <c r="DK12" s="95"/>
      <c r="DL12" s="93">
        <v>36500</v>
      </c>
      <c r="DM12" s="93">
        <v>36500</v>
      </c>
      <c r="DN12" s="93">
        <v>36500</v>
      </c>
      <c r="DO12" s="93">
        <v>36500</v>
      </c>
      <c r="DP12" s="93">
        <v>36500</v>
      </c>
      <c r="DQ12" s="93">
        <v>36500</v>
      </c>
      <c r="DR12" s="93">
        <v>36500</v>
      </c>
      <c r="DS12" s="93">
        <v>36500</v>
      </c>
      <c r="DT12" s="93">
        <v>36500</v>
      </c>
      <c r="DU12" s="93">
        <v>36500</v>
      </c>
      <c r="DW12" s="10"/>
      <c r="DX12" s="10"/>
      <c r="DY12" s="10"/>
      <c r="DZ12" s="10"/>
      <c r="EA12" s="10"/>
      <c r="EB12" s="10"/>
      <c r="EC12" s="10"/>
      <c r="ED12" s="10"/>
      <c r="EE12" s="10"/>
      <c r="EF12" s="10"/>
    </row>
    <row r="13" spans="2:136">
      <c r="D13" s="10" t="s">
        <v>103</v>
      </c>
      <c r="E13" s="92">
        <v>50.768999999999998</v>
      </c>
      <c r="F13" s="92">
        <v>-1.8500399999999999</v>
      </c>
      <c r="G13" s="10">
        <v>13018</v>
      </c>
      <c r="I13" s="93">
        <v>4030</v>
      </c>
      <c r="J13" s="10" t="s">
        <v>75</v>
      </c>
      <c r="K13" s="94">
        <v>0.221</v>
      </c>
      <c r="L13" s="10" t="s">
        <v>75</v>
      </c>
      <c r="M13" s="10" t="s">
        <v>73</v>
      </c>
      <c r="N13" s="10" t="s">
        <v>438</v>
      </c>
      <c r="O13" s="10"/>
      <c r="P13" s="10" t="s">
        <v>439</v>
      </c>
      <c r="Q13" s="10" t="s">
        <v>446</v>
      </c>
      <c r="S13" s="96" t="s">
        <v>441</v>
      </c>
      <c r="T13" s="10" t="s">
        <v>73</v>
      </c>
      <c r="U13" s="10" t="s">
        <v>73</v>
      </c>
      <c r="W13" s="10" t="s">
        <v>78</v>
      </c>
      <c r="X13" s="10" t="s">
        <v>73</v>
      </c>
      <c r="Y13" s="10" t="s">
        <v>78</v>
      </c>
      <c r="Z13" s="10" t="s">
        <v>73</v>
      </c>
      <c r="AB13" s="99" t="s">
        <v>78</v>
      </c>
      <c r="AC13" s="10"/>
      <c r="AE13" s="10"/>
      <c r="AG13" s="40" t="s">
        <v>442</v>
      </c>
      <c r="AH13" s="40" t="s">
        <v>128</v>
      </c>
      <c r="AI13" s="91">
        <v>1</v>
      </c>
      <c r="AJ13" s="15" t="s">
        <v>443</v>
      </c>
      <c r="AK13" s="40"/>
      <c r="AL13" s="40"/>
      <c r="AM13" s="91"/>
      <c r="AN13" s="10"/>
      <c r="AP13" s="93">
        <v>1113.442453649853</v>
      </c>
      <c r="AQ13" s="93">
        <v>1162.1420524913826</v>
      </c>
      <c r="AR13" s="93">
        <v>1175.0115639143951</v>
      </c>
      <c r="AS13" s="93">
        <v>911.99548022290276</v>
      </c>
      <c r="AT13" s="93">
        <v>928.17593244984039</v>
      </c>
      <c r="AU13" s="93">
        <v>1096.85113115533</v>
      </c>
      <c r="AV13" s="93">
        <v>996.11604202242165</v>
      </c>
      <c r="AW13" s="93">
        <v>1212.3350933398551</v>
      </c>
      <c r="AX13" s="93">
        <v>1303.0203331865127</v>
      </c>
      <c r="AY13" s="93">
        <v>1145.2921497326213</v>
      </c>
      <c r="AZ13" s="93">
        <v>1099.0102636103034</v>
      </c>
      <c r="BA13" s="93">
        <v>1119.0075042245828</v>
      </c>
      <c r="BB13" s="95"/>
      <c r="BC13" s="93">
        <v>0</v>
      </c>
      <c r="BD13" s="93">
        <v>0</v>
      </c>
      <c r="BE13" s="93">
        <v>0</v>
      </c>
      <c r="BF13" s="93">
        <v>0</v>
      </c>
      <c r="BG13" s="93">
        <v>0</v>
      </c>
      <c r="BH13" s="93">
        <v>0</v>
      </c>
      <c r="BI13" s="93">
        <v>0</v>
      </c>
      <c r="BJ13" s="93">
        <v>0</v>
      </c>
      <c r="BK13" s="93">
        <v>0</v>
      </c>
      <c r="BL13" s="93">
        <v>0</v>
      </c>
      <c r="BM13" s="93">
        <v>0</v>
      </c>
      <c r="BN13" s="93">
        <v>0</v>
      </c>
      <c r="BO13" s="95"/>
      <c r="BP13" s="102">
        <v>0</v>
      </c>
      <c r="BQ13" s="102">
        <v>0</v>
      </c>
      <c r="BR13" s="102">
        <v>0</v>
      </c>
      <c r="BS13" s="102">
        <v>0</v>
      </c>
      <c r="BT13" s="102">
        <v>0</v>
      </c>
      <c r="BU13" s="102">
        <v>0</v>
      </c>
      <c r="BV13" s="102">
        <v>0</v>
      </c>
      <c r="BW13" s="102">
        <v>0</v>
      </c>
      <c r="BX13" s="102">
        <v>0</v>
      </c>
      <c r="BY13" s="102">
        <v>0</v>
      </c>
      <c r="BZ13" s="102">
        <v>0</v>
      </c>
      <c r="CA13" s="102">
        <v>0</v>
      </c>
      <c r="CB13" s="95"/>
      <c r="CC13" s="93">
        <v>0</v>
      </c>
      <c r="CD13" s="93">
        <v>0</v>
      </c>
      <c r="CE13" s="93">
        <v>0</v>
      </c>
      <c r="CF13" s="93">
        <v>0</v>
      </c>
      <c r="CG13" s="93">
        <v>0</v>
      </c>
      <c r="CH13" s="93">
        <v>0</v>
      </c>
      <c r="CI13" s="93">
        <v>0</v>
      </c>
      <c r="CJ13" s="93">
        <v>0</v>
      </c>
      <c r="CK13" s="93">
        <v>0</v>
      </c>
      <c r="CL13" s="93">
        <v>0</v>
      </c>
      <c r="CM13" s="93">
        <v>0</v>
      </c>
      <c r="CN13" s="93">
        <v>0</v>
      </c>
      <c r="CO13" s="95"/>
      <c r="CP13" s="93">
        <v>0</v>
      </c>
      <c r="CQ13" s="93">
        <v>4850.2709027791798</v>
      </c>
      <c r="CR13" s="93">
        <v>0</v>
      </c>
      <c r="CS13" s="93">
        <v>4182</v>
      </c>
      <c r="CT13" s="93">
        <v>4500</v>
      </c>
      <c r="CU13" s="93">
        <v>0</v>
      </c>
      <c r="CV13" s="93">
        <v>0</v>
      </c>
      <c r="CW13" s="93">
        <v>0</v>
      </c>
      <c r="CX13" s="93">
        <v>0</v>
      </c>
      <c r="CY13" s="93">
        <v>0</v>
      </c>
      <c r="CZ13" s="95"/>
      <c r="DA13" s="93">
        <v>-1197</v>
      </c>
      <c r="DB13" s="93">
        <v>0</v>
      </c>
      <c r="DC13" s="93">
        <v>4068.3250833350157</v>
      </c>
      <c r="DD13" s="93">
        <v>0</v>
      </c>
      <c r="DE13" s="93">
        <v>3266.4000000000005</v>
      </c>
      <c r="DF13" s="93">
        <v>4500</v>
      </c>
      <c r="DG13" s="93">
        <v>0</v>
      </c>
      <c r="DH13" s="93">
        <v>0</v>
      </c>
      <c r="DI13" s="93">
        <v>0</v>
      </c>
      <c r="DJ13" s="93">
        <v>0</v>
      </c>
      <c r="DK13" s="95"/>
      <c r="DL13" s="93">
        <v>10950</v>
      </c>
      <c r="DM13" s="93">
        <v>10950</v>
      </c>
      <c r="DN13" s="93">
        <v>10950</v>
      </c>
      <c r="DO13" s="93">
        <v>4500</v>
      </c>
      <c r="DP13" s="93">
        <v>0</v>
      </c>
      <c r="DQ13" s="93">
        <v>0</v>
      </c>
      <c r="DR13" s="93">
        <v>0</v>
      </c>
      <c r="DS13" s="93">
        <v>10950</v>
      </c>
      <c r="DT13" s="93">
        <v>10950</v>
      </c>
      <c r="DU13" s="93">
        <v>10950</v>
      </c>
      <c r="DW13" s="10"/>
      <c r="DX13" s="10"/>
      <c r="DY13" s="10"/>
      <c r="DZ13" s="10"/>
      <c r="EA13" s="10"/>
      <c r="EB13" s="10"/>
      <c r="EC13" s="10"/>
      <c r="ED13" s="10"/>
      <c r="EE13" s="10"/>
      <c r="EF13" s="10"/>
    </row>
    <row r="14" spans="2:136">
      <c r="D14" s="10" t="s">
        <v>180</v>
      </c>
      <c r="E14" s="92">
        <v>50.742297999999998</v>
      </c>
      <c r="F14" s="92">
        <v>-1.98899</v>
      </c>
      <c r="G14" s="10">
        <v>11795</v>
      </c>
      <c r="I14" s="93">
        <v>0</v>
      </c>
      <c r="J14" s="10" t="s">
        <v>75</v>
      </c>
      <c r="K14" s="94">
        <v>0.23799999999999999</v>
      </c>
      <c r="L14" s="10" t="s">
        <v>75</v>
      </c>
      <c r="M14" s="10" t="s">
        <v>73</v>
      </c>
      <c r="N14" s="10" t="s">
        <v>438</v>
      </c>
      <c r="O14" s="10"/>
      <c r="P14" s="10" t="s">
        <v>439</v>
      </c>
      <c r="Q14" s="10" t="s">
        <v>446</v>
      </c>
      <c r="S14" s="96" t="s">
        <v>441</v>
      </c>
      <c r="T14" s="10" t="s">
        <v>73</v>
      </c>
      <c r="U14" s="10" t="s">
        <v>73</v>
      </c>
      <c r="W14" s="10" t="s">
        <v>78</v>
      </c>
      <c r="X14" s="10" t="s">
        <v>73</v>
      </c>
      <c r="Y14" s="10" t="s">
        <v>78</v>
      </c>
      <c r="Z14" s="10" t="s">
        <v>73</v>
      </c>
      <c r="AB14" s="99" t="s">
        <v>78</v>
      </c>
      <c r="AC14" s="10"/>
      <c r="AE14" s="10"/>
      <c r="AG14" s="40" t="s">
        <v>447</v>
      </c>
      <c r="AH14" s="40">
        <v>11796</v>
      </c>
      <c r="AI14" s="91">
        <v>0.65</v>
      </c>
      <c r="AJ14" s="15" t="s">
        <v>445</v>
      </c>
      <c r="AK14" s="40" t="s">
        <v>448</v>
      </c>
      <c r="AL14" s="40" t="s">
        <v>128</v>
      </c>
      <c r="AM14" s="91">
        <v>0.21</v>
      </c>
      <c r="AN14" s="10" t="s">
        <v>445</v>
      </c>
      <c r="AP14" s="93">
        <v>701.19068742336015</v>
      </c>
      <c r="AQ14" s="93">
        <v>731.85927301303138</v>
      </c>
      <c r="AR14" s="93">
        <v>739.96385132502621</v>
      </c>
      <c r="AS14" s="93">
        <v>574.32940122614946</v>
      </c>
      <c r="AT14" s="93">
        <v>584.51904540815133</v>
      </c>
      <c r="AU14" s="93">
        <v>690.74229757881801</v>
      </c>
      <c r="AV14" s="93">
        <v>627.30434785342516</v>
      </c>
      <c r="AW14" s="93">
        <v>763.46835411196093</v>
      </c>
      <c r="AX14" s="93">
        <v>820.5774085213651</v>
      </c>
      <c r="AY14" s="93">
        <v>721.24804217689496</v>
      </c>
      <c r="AZ14" s="93">
        <v>692.10201182842127</v>
      </c>
      <c r="BA14" s="93">
        <v>704.69527953339627</v>
      </c>
      <c r="BB14" s="95"/>
      <c r="BC14" s="93">
        <v>135.08331131036715</v>
      </c>
      <c r="BD14" s="93">
        <v>140.99156732255358</v>
      </c>
      <c r="BE14" s="93">
        <v>142.55290191354973</v>
      </c>
      <c r="BF14" s="93">
        <v>110.64367894790163</v>
      </c>
      <c r="BG14" s="93">
        <v>112.60669828325139</v>
      </c>
      <c r="BH14" s="93">
        <v>133.07044501967411</v>
      </c>
      <c r="BI14" s="93">
        <v>120.84922122798864</v>
      </c>
      <c r="BJ14" s="93">
        <v>147.0810083532262</v>
      </c>
      <c r="BK14" s="93">
        <v>158.08298016174288</v>
      </c>
      <c r="BL14" s="93">
        <v>138.94732996439464</v>
      </c>
      <c r="BM14" s="93">
        <v>133.33239188600692</v>
      </c>
      <c r="BN14" s="93">
        <v>135.75846560934323</v>
      </c>
      <c r="BO14" s="95"/>
      <c r="BP14" s="103">
        <v>157.15</v>
      </c>
      <c r="BQ14" s="103">
        <v>157.15</v>
      </c>
      <c r="BR14" s="103">
        <v>157.15</v>
      </c>
      <c r="BS14" s="103">
        <v>157.15</v>
      </c>
      <c r="BT14" s="103">
        <v>157.15</v>
      </c>
      <c r="BU14" s="103">
        <v>157.15</v>
      </c>
      <c r="BV14" s="103">
        <v>157.15</v>
      </c>
      <c r="BW14" s="103">
        <v>157.15</v>
      </c>
      <c r="BX14" s="103">
        <v>157.15</v>
      </c>
      <c r="BY14" s="103">
        <v>157.15</v>
      </c>
      <c r="BZ14" s="103">
        <v>157.15</v>
      </c>
      <c r="CA14" s="103">
        <v>157.15</v>
      </c>
      <c r="CB14" s="95"/>
      <c r="CC14" s="93">
        <v>105</v>
      </c>
      <c r="CD14" s="93">
        <v>109</v>
      </c>
      <c r="CE14" s="93">
        <v>111</v>
      </c>
      <c r="CF14" s="93">
        <v>86</v>
      </c>
      <c r="CG14" s="93">
        <v>87</v>
      </c>
      <c r="CH14" s="93">
        <v>103</v>
      </c>
      <c r="CI14" s="93">
        <v>94</v>
      </c>
      <c r="CJ14" s="93">
        <v>114</v>
      </c>
      <c r="CK14" s="93">
        <v>123</v>
      </c>
      <c r="CL14" s="93">
        <v>108</v>
      </c>
      <c r="CM14" s="93">
        <v>103</v>
      </c>
      <c r="CN14" s="93">
        <v>105</v>
      </c>
      <c r="CO14" s="95"/>
      <c r="CP14" s="93">
        <v>0</v>
      </c>
      <c r="CQ14" s="93">
        <v>0</v>
      </c>
      <c r="CR14" s="93">
        <v>0</v>
      </c>
      <c r="CS14" s="93">
        <v>1855.5</v>
      </c>
      <c r="CT14" s="93">
        <v>3105</v>
      </c>
      <c r="CU14" s="93">
        <v>3083</v>
      </c>
      <c r="CV14" s="93">
        <v>3061</v>
      </c>
      <c r="CW14" s="93">
        <v>3039</v>
      </c>
      <c r="CX14" s="93">
        <v>3017</v>
      </c>
      <c r="CY14" s="93">
        <v>2995</v>
      </c>
      <c r="CZ14" s="95"/>
      <c r="DA14" s="93">
        <v>1581</v>
      </c>
      <c r="DB14" s="93">
        <v>0</v>
      </c>
      <c r="DC14" s="93">
        <v>0</v>
      </c>
      <c r="DD14" s="93">
        <v>0</v>
      </c>
      <c r="DE14" s="93">
        <v>1372.5</v>
      </c>
      <c r="DF14" s="93">
        <v>2017.8000000000002</v>
      </c>
      <c r="DG14" s="93">
        <v>1991.4000000000005</v>
      </c>
      <c r="DH14" s="93">
        <v>1965</v>
      </c>
      <c r="DI14" s="93">
        <v>1938.6000000000004</v>
      </c>
      <c r="DJ14" s="93">
        <v>1912.1999999999998</v>
      </c>
      <c r="DK14" s="95"/>
      <c r="DL14" s="93">
        <v>222.60000000000036</v>
      </c>
      <c r="DM14" s="93">
        <v>189</v>
      </c>
      <c r="DN14" s="93">
        <v>0</v>
      </c>
      <c r="DO14" s="93">
        <v>9490</v>
      </c>
      <c r="DP14" s="93">
        <v>9490</v>
      </c>
      <c r="DQ14" s="93">
        <v>9490</v>
      </c>
      <c r="DR14" s="93">
        <v>9490</v>
      </c>
      <c r="DS14" s="93">
        <v>9490</v>
      </c>
      <c r="DT14" s="93">
        <v>9490</v>
      </c>
      <c r="DU14" s="93">
        <v>9490</v>
      </c>
      <c r="DW14" s="10"/>
      <c r="DX14" s="10"/>
      <c r="DY14" s="10"/>
      <c r="DZ14" s="10"/>
      <c r="EA14" s="10"/>
      <c r="EB14" s="10"/>
      <c r="EC14" s="10"/>
      <c r="ED14" s="10"/>
      <c r="EE14" s="10"/>
      <c r="EF14" s="10"/>
    </row>
    <row r="15" spans="2:136">
      <c r="D15" s="10" t="s">
        <v>87</v>
      </c>
      <c r="E15" s="92">
        <v>51.184897999999997</v>
      </c>
      <c r="F15" s="92">
        <v>-1.77515</v>
      </c>
      <c r="G15" s="10">
        <v>11796</v>
      </c>
      <c r="I15" s="93">
        <v>7000</v>
      </c>
      <c r="J15" s="10" t="s">
        <v>75</v>
      </c>
      <c r="K15" s="94">
        <v>0.378</v>
      </c>
      <c r="L15" s="10" t="s">
        <v>75</v>
      </c>
      <c r="M15" s="10" t="s">
        <v>73</v>
      </c>
      <c r="N15" s="10" t="s">
        <v>449</v>
      </c>
      <c r="O15" s="10"/>
      <c r="P15" s="10" t="s">
        <v>439</v>
      </c>
      <c r="Q15" s="10" t="s">
        <v>450</v>
      </c>
      <c r="S15" s="97" t="s">
        <v>451</v>
      </c>
      <c r="T15" s="10" t="s">
        <v>73</v>
      </c>
      <c r="U15" s="10" t="s">
        <v>73</v>
      </c>
      <c r="W15" s="10" t="s">
        <v>78</v>
      </c>
      <c r="X15" s="10" t="s">
        <v>73</v>
      </c>
      <c r="Y15" s="10" t="s">
        <v>78</v>
      </c>
      <c r="Z15" s="10" t="s">
        <v>73</v>
      </c>
      <c r="AB15" s="99" t="s">
        <v>78</v>
      </c>
      <c r="AC15" s="10"/>
      <c r="AE15" s="10"/>
      <c r="AG15" s="40" t="s">
        <v>442</v>
      </c>
      <c r="AH15" s="40" t="s">
        <v>128</v>
      </c>
      <c r="AI15" s="91">
        <v>0.97</v>
      </c>
      <c r="AJ15" s="15" t="s">
        <v>443</v>
      </c>
      <c r="AK15" s="40" t="s">
        <v>448</v>
      </c>
      <c r="AL15" s="40" t="s">
        <v>128</v>
      </c>
      <c r="AM15" s="91">
        <v>0.01</v>
      </c>
      <c r="AN15" s="10" t="s">
        <v>445</v>
      </c>
      <c r="AP15" s="93">
        <v>723.35476087639734</v>
      </c>
      <c r="AQ15" s="93">
        <v>754.99275578068466</v>
      </c>
      <c r="AR15" s="93">
        <v>763.35351329219657</v>
      </c>
      <c r="AS15" s="93">
        <v>592.48349149479202</v>
      </c>
      <c r="AT15" s="93">
        <v>602.99522213082275</v>
      </c>
      <c r="AU15" s="93">
        <v>712.57610583561973</v>
      </c>
      <c r="AV15" s="93">
        <v>647.13293356143572</v>
      </c>
      <c r="AW15" s="93">
        <v>787.6009745005573</v>
      </c>
      <c r="AX15" s="93">
        <v>846.51520017002895</v>
      </c>
      <c r="AY15" s="93">
        <v>744.04611247558989</v>
      </c>
      <c r="AZ15" s="93">
        <v>713.97879955862993</v>
      </c>
      <c r="BA15" s="93">
        <v>726.97013032324503</v>
      </c>
      <c r="BB15" s="95"/>
      <c r="BC15" s="93">
        <v>7.4719793080314956</v>
      </c>
      <c r="BD15" s="93">
        <v>7.7987877512164507</v>
      </c>
      <c r="BE15" s="93">
        <v>7.8851511934778893</v>
      </c>
      <c r="BF15" s="93">
        <v>6.1201289163227131</v>
      </c>
      <c r="BG15" s="93">
        <v>6.2287110921127242</v>
      </c>
      <c r="BH15" s="93">
        <v>7.360639904755125</v>
      </c>
      <c r="BI15" s="93">
        <v>6.6846368485338648</v>
      </c>
      <c r="BJ15" s="93">
        <v>8.1356182370647172</v>
      </c>
      <c r="BK15" s="93">
        <v>8.7441797603450073</v>
      </c>
      <c r="BL15" s="93">
        <v>7.6857130931206488</v>
      </c>
      <c r="BM15" s="93">
        <v>7.3751291969264239</v>
      </c>
      <c r="BN15" s="93">
        <v>7.5093246980929438</v>
      </c>
      <c r="BO15" s="95"/>
      <c r="BP15" s="103">
        <v>0</v>
      </c>
      <c r="BQ15" s="103">
        <v>0</v>
      </c>
      <c r="BR15" s="103">
        <v>0</v>
      </c>
      <c r="BS15" s="103">
        <v>0</v>
      </c>
      <c r="BT15" s="103">
        <v>0</v>
      </c>
      <c r="BU15" s="103">
        <v>0</v>
      </c>
      <c r="BV15" s="103">
        <v>0</v>
      </c>
      <c r="BW15" s="103">
        <v>0</v>
      </c>
      <c r="BX15" s="103">
        <v>0</v>
      </c>
      <c r="BY15" s="103">
        <v>0</v>
      </c>
      <c r="BZ15" s="103">
        <v>0</v>
      </c>
      <c r="CA15" s="103">
        <v>0</v>
      </c>
      <c r="CB15" s="95"/>
      <c r="CC15" s="93">
        <v>0</v>
      </c>
      <c r="CD15" s="93">
        <v>0</v>
      </c>
      <c r="CE15" s="93">
        <v>0</v>
      </c>
      <c r="CF15" s="93">
        <v>0</v>
      </c>
      <c r="CG15" s="93">
        <v>0</v>
      </c>
      <c r="CH15" s="93">
        <v>0</v>
      </c>
      <c r="CI15" s="93">
        <v>0</v>
      </c>
      <c r="CJ15" s="93">
        <v>0</v>
      </c>
      <c r="CK15" s="93">
        <v>0</v>
      </c>
      <c r="CL15" s="93">
        <v>0</v>
      </c>
      <c r="CM15" s="93">
        <v>0</v>
      </c>
      <c r="CN15" s="93">
        <v>0</v>
      </c>
      <c r="CO15" s="95"/>
      <c r="CP15" s="93">
        <v>0</v>
      </c>
      <c r="CQ15" s="93">
        <v>0</v>
      </c>
      <c r="CR15" s="93">
        <v>1000</v>
      </c>
      <c r="CS15" s="93">
        <v>963</v>
      </c>
      <c r="CT15" s="93">
        <v>927</v>
      </c>
      <c r="CU15" s="93">
        <v>816</v>
      </c>
      <c r="CV15" s="93">
        <v>774</v>
      </c>
      <c r="CW15" s="93">
        <v>495</v>
      </c>
      <c r="CX15" s="93">
        <v>455</v>
      </c>
      <c r="CY15" s="93">
        <v>271</v>
      </c>
      <c r="CZ15" s="95"/>
      <c r="DA15" s="93">
        <v>47</v>
      </c>
      <c r="DB15" s="93">
        <v>0</v>
      </c>
      <c r="DC15" s="93">
        <v>0</v>
      </c>
      <c r="DD15" s="93">
        <v>0</v>
      </c>
      <c r="DE15" s="93">
        <v>0</v>
      </c>
      <c r="DF15" s="93">
        <v>0</v>
      </c>
      <c r="DG15" s="93">
        <v>0</v>
      </c>
      <c r="DH15" s="93">
        <v>0</v>
      </c>
      <c r="DI15" s="93">
        <v>0</v>
      </c>
      <c r="DJ15" s="93">
        <v>0</v>
      </c>
      <c r="DK15" s="95"/>
      <c r="DL15" s="93">
        <v>8030</v>
      </c>
      <c r="DM15" s="93">
        <v>8030</v>
      </c>
      <c r="DN15" s="93">
        <v>8030</v>
      </c>
      <c r="DO15" s="93">
        <v>8030</v>
      </c>
      <c r="DP15" s="93">
        <v>8030</v>
      </c>
      <c r="DQ15" s="93">
        <v>8030</v>
      </c>
      <c r="DR15" s="93">
        <v>8030</v>
      </c>
      <c r="DS15" s="93">
        <v>8030</v>
      </c>
      <c r="DT15" s="93">
        <v>8030</v>
      </c>
      <c r="DU15" s="93">
        <v>8030</v>
      </c>
      <c r="DW15" s="10"/>
      <c r="DX15" s="10"/>
      <c r="DY15" s="10"/>
      <c r="DZ15" s="10"/>
      <c r="EA15" s="10"/>
      <c r="EB15" s="10"/>
      <c r="EC15" s="10"/>
      <c r="ED15" s="10"/>
      <c r="EE15" s="10"/>
      <c r="EF15" s="10"/>
    </row>
    <row r="16" spans="2:136">
      <c r="D16" s="10" t="s">
        <v>101</v>
      </c>
      <c r="E16" s="92">
        <v>51.016800000000003</v>
      </c>
      <c r="F16" s="92">
        <v>-3.0190999999999999</v>
      </c>
      <c r="G16" s="10">
        <v>11798</v>
      </c>
      <c r="I16" s="93">
        <v>2153</v>
      </c>
      <c r="J16" s="10" t="s">
        <v>75</v>
      </c>
      <c r="K16" s="94">
        <v>0.26100000000000001</v>
      </c>
      <c r="L16" s="10" t="s">
        <v>75</v>
      </c>
      <c r="M16" s="10" t="s">
        <v>73</v>
      </c>
      <c r="N16" s="10" t="s">
        <v>438</v>
      </c>
      <c r="O16" s="10"/>
      <c r="P16" s="10" t="s">
        <v>439</v>
      </c>
      <c r="Q16" s="10" t="s">
        <v>446</v>
      </c>
      <c r="S16" s="97" t="s">
        <v>451</v>
      </c>
      <c r="T16" s="10" t="s">
        <v>73</v>
      </c>
      <c r="U16" s="10" t="s">
        <v>73</v>
      </c>
      <c r="W16" s="10" t="s">
        <v>78</v>
      </c>
      <c r="X16" s="10" t="s">
        <v>73</v>
      </c>
      <c r="Y16" s="10" t="s">
        <v>78</v>
      </c>
      <c r="Z16" s="10" t="s">
        <v>73</v>
      </c>
      <c r="AB16" s="100" t="s">
        <v>78</v>
      </c>
      <c r="AC16" s="10"/>
      <c r="AE16" s="10"/>
      <c r="AG16" s="40" t="s">
        <v>442</v>
      </c>
      <c r="AH16" s="40" t="s">
        <v>128</v>
      </c>
      <c r="AI16" s="91">
        <v>0.98</v>
      </c>
      <c r="AJ16" s="15" t="s">
        <v>443</v>
      </c>
      <c r="AK16" s="40" t="s">
        <v>444</v>
      </c>
      <c r="AL16" s="40">
        <v>11791</v>
      </c>
      <c r="AM16" s="91">
        <v>0.02</v>
      </c>
      <c r="AN16" s="10" t="s">
        <v>445</v>
      </c>
      <c r="AP16" s="93">
        <v>446.20309692500894</v>
      </c>
      <c r="AQ16" s="93">
        <v>465.71906899062014</v>
      </c>
      <c r="AR16" s="93">
        <v>470.87642205726166</v>
      </c>
      <c r="AS16" s="93">
        <v>365.4748445446287</v>
      </c>
      <c r="AT16" s="93">
        <v>371.959030475963</v>
      </c>
      <c r="AU16" s="93">
        <v>439.55425804261284</v>
      </c>
      <c r="AV16" s="93">
        <v>399.18548227626724</v>
      </c>
      <c r="AW16" s="93">
        <v>485.83352591406248</v>
      </c>
      <c r="AX16" s="93">
        <v>522.17490550878256</v>
      </c>
      <c r="AY16" s="93">
        <v>458.96660614963622</v>
      </c>
      <c r="AZ16" s="93">
        <v>440.41951298679282</v>
      </c>
      <c r="BA16" s="93">
        <v>448.43324612836381</v>
      </c>
      <c r="BB16" s="95"/>
      <c r="BC16" s="93">
        <v>456.96610532152164</v>
      </c>
      <c r="BD16" s="93">
        <v>476.95282842551842</v>
      </c>
      <c r="BE16" s="93">
        <v>482.23458366404662</v>
      </c>
      <c r="BF16" s="93">
        <v>374.29058080387108</v>
      </c>
      <c r="BG16" s="93">
        <v>380.93117386932084</v>
      </c>
      <c r="BH16" s="93">
        <v>450.15688765822631</v>
      </c>
      <c r="BI16" s="93">
        <v>408.81436366932388</v>
      </c>
      <c r="BJ16" s="93">
        <v>497.55247263307029</v>
      </c>
      <c r="BK16" s="93">
        <v>534.77045433211094</v>
      </c>
      <c r="BL16" s="93">
        <v>470.03748725680543</v>
      </c>
      <c r="BM16" s="93">
        <v>451.04301369517441</v>
      </c>
      <c r="BN16" s="93">
        <v>459.25004867101001</v>
      </c>
      <c r="BO16" s="95"/>
      <c r="BP16" s="103">
        <v>381.84999999999997</v>
      </c>
      <c r="BQ16" s="103">
        <v>381.84999999999997</v>
      </c>
      <c r="BR16" s="103">
        <v>381.84999999999997</v>
      </c>
      <c r="BS16" s="103">
        <v>381.84999999999997</v>
      </c>
      <c r="BT16" s="103">
        <v>381.84999999999997</v>
      </c>
      <c r="BU16" s="103">
        <v>381.84999999999997</v>
      </c>
      <c r="BV16" s="103">
        <v>381.84999999999997</v>
      </c>
      <c r="BW16" s="103">
        <v>381.84999999999997</v>
      </c>
      <c r="BX16" s="103">
        <v>381.84999999999997</v>
      </c>
      <c r="BY16" s="103">
        <v>381.84999999999997</v>
      </c>
      <c r="BZ16" s="103">
        <v>381.84999999999997</v>
      </c>
      <c r="CA16" s="103">
        <v>381.84999999999997</v>
      </c>
      <c r="CB16" s="95"/>
      <c r="CC16" s="93">
        <v>0</v>
      </c>
      <c r="CD16" s="93">
        <v>0</v>
      </c>
      <c r="CE16" s="93">
        <v>0</v>
      </c>
      <c r="CF16" s="93">
        <v>0</v>
      </c>
      <c r="CG16" s="93">
        <v>0</v>
      </c>
      <c r="CH16" s="93">
        <v>0</v>
      </c>
      <c r="CI16" s="93">
        <v>0</v>
      </c>
      <c r="CJ16" s="93">
        <v>0</v>
      </c>
      <c r="CK16" s="93">
        <v>0</v>
      </c>
      <c r="CL16" s="93">
        <v>0</v>
      </c>
      <c r="CM16" s="93">
        <v>0</v>
      </c>
      <c r="CN16" s="93">
        <v>0</v>
      </c>
      <c r="CO16" s="95"/>
      <c r="CP16" s="93">
        <v>0</v>
      </c>
      <c r="CQ16" s="93">
        <v>5174.6989054317946</v>
      </c>
      <c r="CR16" s="93">
        <v>5887</v>
      </c>
      <c r="CS16" s="93">
        <v>5871</v>
      </c>
      <c r="CT16" s="93">
        <v>5852</v>
      </c>
      <c r="CU16" s="93">
        <v>5833</v>
      </c>
      <c r="CV16" s="93">
        <v>5805</v>
      </c>
      <c r="CW16" s="93">
        <v>5496</v>
      </c>
      <c r="CX16" s="93">
        <v>5479</v>
      </c>
      <c r="CY16" s="93">
        <v>5461</v>
      </c>
      <c r="CZ16" s="95"/>
      <c r="DA16" s="93">
        <v>5426</v>
      </c>
      <c r="DB16" s="93">
        <v>0</v>
      </c>
      <c r="DC16" s="93">
        <v>4457.6386865181539</v>
      </c>
      <c r="DD16" s="93">
        <v>5093.4000000000005</v>
      </c>
      <c r="DE16" s="93">
        <v>5074.2</v>
      </c>
      <c r="DF16" s="93">
        <v>5051.4000000000005</v>
      </c>
      <c r="DG16" s="93">
        <v>5028.6000000000004</v>
      </c>
      <c r="DH16" s="93">
        <v>4995</v>
      </c>
      <c r="DI16" s="93">
        <v>4624.2</v>
      </c>
      <c r="DJ16" s="93">
        <v>4603.8</v>
      </c>
      <c r="DK16" s="95"/>
      <c r="DL16" s="93">
        <v>4560.6000000000004</v>
      </c>
      <c r="DM16" s="93">
        <v>4540.2</v>
      </c>
      <c r="DN16" s="93">
        <v>4540.2</v>
      </c>
      <c r="DO16" s="93">
        <v>4540.2</v>
      </c>
      <c r="DP16" s="93">
        <v>4540.2</v>
      </c>
      <c r="DQ16" s="93">
        <v>4540.2</v>
      </c>
      <c r="DR16" s="93">
        <v>4540.2</v>
      </c>
      <c r="DS16" s="93">
        <v>4540.2</v>
      </c>
      <c r="DT16" s="93">
        <v>4540.2</v>
      </c>
      <c r="DU16" s="93">
        <v>4540.2</v>
      </c>
      <c r="DW16" s="10"/>
      <c r="DX16" s="10"/>
      <c r="DY16" s="10"/>
      <c r="DZ16" s="10"/>
      <c r="EA16" s="10"/>
      <c r="EB16" s="10"/>
      <c r="EC16" s="10"/>
      <c r="ED16" s="10"/>
      <c r="EE16" s="10"/>
      <c r="EF16" s="10"/>
    </row>
    <row r="17" spans="4:136">
      <c r="D17" s="10" t="s">
        <v>91</v>
      </c>
      <c r="E17" s="92">
        <v>51.3279</v>
      </c>
      <c r="F17" s="92">
        <v>-2.2181899999999999</v>
      </c>
      <c r="G17" s="10">
        <v>11799</v>
      </c>
      <c r="I17" s="93">
        <v>6039</v>
      </c>
      <c r="J17" s="10" t="s">
        <v>75</v>
      </c>
      <c r="K17" s="94">
        <v>0.252</v>
      </c>
      <c r="L17" s="10" t="s">
        <v>75</v>
      </c>
      <c r="M17" s="10" t="s">
        <v>73</v>
      </c>
      <c r="N17" s="10" t="s">
        <v>438</v>
      </c>
      <c r="O17" s="10"/>
      <c r="P17" s="10" t="s">
        <v>439</v>
      </c>
      <c r="Q17" s="10" t="s">
        <v>440</v>
      </c>
      <c r="S17" s="96" t="s">
        <v>441</v>
      </c>
      <c r="T17" s="10" t="s">
        <v>73</v>
      </c>
      <c r="U17" s="10" t="s">
        <v>73</v>
      </c>
      <c r="W17" s="10" t="s">
        <v>78</v>
      </c>
      <c r="X17" s="10" t="s">
        <v>78</v>
      </c>
      <c r="Y17" s="10" t="s">
        <v>73</v>
      </c>
      <c r="Z17" s="10" t="s">
        <v>73</v>
      </c>
      <c r="AB17" s="98" t="s">
        <v>78</v>
      </c>
      <c r="AC17" s="10"/>
      <c r="AE17" s="10"/>
      <c r="AG17" s="40" t="s">
        <v>442</v>
      </c>
      <c r="AH17" s="40" t="s">
        <v>128</v>
      </c>
      <c r="AI17" s="91">
        <v>0.9</v>
      </c>
      <c r="AJ17" s="15" t="s">
        <v>443</v>
      </c>
      <c r="AK17" s="40" t="s">
        <v>447</v>
      </c>
      <c r="AL17" s="40">
        <v>11796</v>
      </c>
      <c r="AM17" s="91">
        <v>0.09</v>
      </c>
      <c r="AN17" s="10" t="s">
        <v>445</v>
      </c>
      <c r="AP17" s="93">
        <v>911.24565628509947</v>
      </c>
      <c r="AQ17" s="93">
        <v>951.10159833374553</v>
      </c>
      <c r="AR17" s="93">
        <v>961.63405678661809</v>
      </c>
      <c r="AS17" s="93">
        <v>746.38066581760359</v>
      </c>
      <c r="AT17" s="93">
        <v>759.6228111661967</v>
      </c>
      <c r="AU17" s="93">
        <v>897.66725310350705</v>
      </c>
      <c r="AV17" s="93">
        <v>815.22526240434343</v>
      </c>
      <c r="AW17" s="93">
        <v>992.17977915843187</v>
      </c>
      <c r="AX17" s="93">
        <v>1066.3969339189293</v>
      </c>
      <c r="AY17" s="93">
        <v>937.3115720531631</v>
      </c>
      <c r="AZ17" s="93">
        <v>899.43429554426291</v>
      </c>
      <c r="BA17" s="93">
        <v>915.80011542809905</v>
      </c>
      <c r="BB17" s="95"/>
      <c r="BC17" s="93">
        <v>71.865329074999551</v>
      </c>
      <c r="BD17" s="93">
        <v>75.008565337542478</v>
      </c>
      <c r="BE17" s="93">
        <v>75.839206984461498</v>
      </c>
      <c r="BF17" s="93">
        <v>58.863262386204966</v>
      </c>
      <c r="BG17" s="93">
        <v>59.907603312904399</v>
      </c>
      <c r="BH17" s="93">
        <v>70.794469196296475</v>
      </c>
      <c r="BI17" s="93">
        <v>64.292686992640313</v>
      </c>
      <c r="BJ17" s="93">
        <v>78.248193381206718</v>
      </c>
      <c r="BK17" s="93">
        <v>84.101324436576689</v>
      </c>
      <c r="BL17" s="93">
        <v>73.921015816980614</v>
      </c>
      <c r="BM17" s="93">
        <v>70.933826882797959</v>
      </c>
      <c r="BN17" s="93">
        <v>72.224516197388311</v>
      </c>
      <c r="BO17" s="95"/>
      <c r="BP17" s="103">
        <v>0</v>
      </c>
      <c r="BQ17" s="103">
        <v>0</v>
      </c>
      <c r="BR17" s="103">
        <v>0</v>
      </c>
      <c r="BS17" s="103">
        <v>0</v>
      </c>
      <c r="BT17" s="103">
        <v>0</v>
      </c>
      <c r="BU17" s="103">
        <v>0</v>
      </c>
      <c r="BV17" s="103">
        <v>0</v>
      </c>
      <c r="BW17" s="103">
        <v>0</v>
      </c>
      <c r="BX17" s="103">
        <v>0</v>
      </c>
      <c r="BY17" s="103">
        <v>0</v>
      </c>
      <c r="BZ17" s="103">
        <v>0</v>
      </c>
      <c r="CA17" s="103">
        <v>0</v>
      </c>
      <c r="CB17" s="95"/>
      <c r="CC17" s="93">
        <v>0</v>
      </c>
      <c r="CD17" s="93">
        <v>0</v>
      </c>
      <c r="CE17" s="93">
        <v>0</v>
      </c>
      <c r="CF17" s="93">
        <v>0</v>
      </c>
      <c r="CG17" s="93">
        <v>0</v>
      </c>
      <c r="CH17" s="93">
        <v>0</v>
      </c>
      <c r="CI17" s="93">
        <v>0</v>
      </c>
      <c r="CJ17" s="93">
        <v>0</v>
      </c>
      <c r="CK17" s="93">
        <v>0</v>
      </c>
      <c r="CL17" s="93">
        <v>0</v>
      </c>
      <c r="CM17" s="93">
        <v>0</v>
      </c>
      <c r="CN17" s="93">
        <v>0</v>
      </c>
      <c r="CO17" s="95"/>
      <c r="CP17" s="93">
        <v>0</v>
      </c>
      <c r="CQ17" s="93">
        <v>1092.5750577138688</v>
      </c>
      <c r="CR17" s="93">
        <v>826</v>
      </c>
      <c r="CS17" s="93">
        <v>0</v>
      </c>
      <c r="CT17" s="93">
        <v>0</v>
      </c>
      <c r="CU17" s="93">
        <v>0</v>
      </c>
      <c r="CV17" s="93">
        <v>4700</v>
      </c>
      <c r="CW17" s="93">
        <v>1068</v>
      </c>
      <c r="CX17" s="93">
        <v>1023</v>
      </c>
      <c r="CY17" s="93">
        <v>940</v>
      </c>
      <c r="CZ17" s="95"/>
      <c r="DA17" s="93">
        <v>810</v>
      </c>
      <c r="DB17" s="93">
        <v>0</v>
      </c>
      <c r="DC17" s="93">
        <v>0</v>
      </c>
      <c r="DD17" s="93">
        <v>0</v>
      </c>
      <c r="DE17" s="93">
        <v>0</v>
      </c>
      <c r="DF17" s="93">
        <v>0</v>
      </c>
      <c r="DG17" s="93">
        <v>0</v>
      </c>
      <c r="DH17" s="93">
        <v>4700</v>
      </c>
      <c r="DI17" s="93">
        <v>0</v>
      </c>
      <c r="DJ17" s="93">
        <v>0</v>
      </c>
      <c r="DK17" s="95"/>
      <c r="DL17" s="93">
        <v>10950</v>
      </c>
      <c r="DM17" s="93">
        <v>0</v>
      </c>
      <c r="DN17" s="93">
        <v>0</v>
      </c>
      <c r="DO17" s="93">
        <v>0</v>
      </c>
      <c r="DP17" s="93">
        <v>0</v>
      </c>
      <c r="DQ17" s="93">
        <v>4700</v>
      </c>
      <c r="DR17" s="93">
        <v>10950</v>
      </c>
      <c r="DS17" s="93">
        <v>10950</v>
      </c>
      <c r="DT17" s="93">
        <v>10950</v>
      </c>
      <c r="DU17" s="93">
        <v>10950</v>
      </c>
      <c r="DW17" s="10"/>
      <c r="DX17" s="10"/>
      <c r="DY17" s="10"/>
      <c r="DZ17" s="10"/>
      <c r="EA17" s="10"/>
      <c r="EB17" s="10"/>
      <c r="EC17" s="10"/>
      <c r="ED17" s="10"/>
      <c r="EE17" s="10"/>
      <c r="EF17" s="10"/>
    </row>
    <row r="18" spans="4:136">
      <c r="D18" s="10" t="s">
        <v>212</v>
      </c>
      <c r="E18" s="92">
        <v>51.215499999999999</v>
      </c>
      <c r="F18" s="92">
        <v>-3.0027699999999999</v>
      </c>
      <c r="G18" s="10">
        <v>11791</v>
      </c>
      <c r="I18" s="93">
        <v>4852</v>
      </c>
      <c r="J18" s="10" t="s">
        <v>75</v>
      </c>
      <c r="K18" s="94">
        <v>0.29799999999999999</v>
      </c>
      <c r="L18" s="10" t="s">
        <v>75</v>
      </c>
      <c r="M18" s="10" t="s">
        <v>78</v>
      </c>
      <c r="N18" s="10" t="s">
        <v>452</v>
      </c>
      <c r="O18" s="10"/>
      <c r="P18" s="10" t="s">
        <v>439</v>
      </c>
      <c r="Q18" s="10" t="s">
        <v>450</v>
      </c>
      <c r="S18" s="97" t="s">
        <v>451</v>
      </c>
      <c r="T18" s="10" t="s">
        <v>73</v>
      </c>
      <c r="U18" s="10" t="s">
        <v>73</v>
      </c>
      <c r="W18" s="10" t="s">
        <v>73</v>
      </c>
      <c r="X18" s="10" t="s">
        <v>73</v>
      </c>
      <c r="Y18" s="10" t="s">
        <v>78</v>
      </c>
      <c r="Z18" s="10" t="s">
        <v>73</v>
      </c>
      <c r="AB18" s="100" t="s">
        <v>78</v>
      </c>
      <c r="AC18" s="10"/>
      <c r="AE18" s="10"/>
      <c r="AG18" s="40" t="s">
        <v>442</v>
      </c>
      <c r="AH18" s="40" t="s">
        <v>128</v>
      </c>
      <c r="AI18" s="91">
        <v>0.81</v>
      </c>
      <c r="AJ18" s="15" t="s">
        <v>443</v>
      </c>
      <c r="AK18" s="40" t="s">
        <v>453</v>
      </c>
      <c r="AL18" s="40">
        <v>11798</v>
      </c>
      <c r="AM18" s="91">
        <v>0.15</v>
      </c>
      <c r="AN18" s="10" t="s">
        <v>445</v>
      </c>
      <c r="AP18" s="93">
        <v>446.50533429027757</v>
      </c>
      <c r="AQ18" s="93">
        <v>466.03452557381536</v>
      </c>
      <c r="AR18" s="93">
        <v>471.19537199317762</v>
      </c>
      <c r="AS18" s="93">
        <v>365.72240032101928</v>
      </c>
      <c r="AT18" s="93">
        <v>372.21097834036306</v>
      </c>
      <c r="AU18" s="93">
        <v>439.85199179156916</v>
      </c>
      <c r="AV18" s="93">
        <v>399.45587208137647</v>
      </c>
      <c r="AW18" s="93">
        <v>486.16260710117967</v>
      </c>
      <c r="AX18" s="93">
        <v>522.52860266762787</v>
      </c>
      <c r="AY18" s="93">
        <v>459.27748892643655</v>
      </c>
      <c r="AZ18" s="93">
        <v>440.71783281947745</v>
      </c>
      <c r="BA18" s="93">
        <v>448.73699409367993</v>
      </c>
      <c r="BB18" s="95"/>
      <c r="BC18" s="93">
        <v>182.26592222175702</v>
      </c>
      <c r="BD18" s="93">
        <v>190.23784503248217</v>
      </c>
      <c r="BE18" s="93">
        <v>192.34453079820784</v>
      </c>
      <c r="BF18" s="93">
        <v>149.28988626220908</v>
      </c>
      <c r="BG18" s="93">
        <v>151.93855933681712</v>
      </c>
      <c r="BH18" s="93">
        <v>179.54999138453232</v>
      </c>
      <c r="BI18" s="93">
        <v>163.06007413670807</v>
      </c>
      <c r="BJ18" s="93">
        <v>198.45423811985955</v>
      </c>
      <c r="BK18" s="93">
        <v>213.29903662594393</v>
      </c>
      <c r="BL18" s="93">
        <v>187.4795856760104</v>
      </c>
      <c r="BM18" s="93">
        <v>179.90343243289061</v>
      </c>
      <c r="BN18" s="93">
        <v>183.1768979725818</v>
      </c>
      <c r="BO18" s="95"/>
      <c r="BP18" s="103">
        <v>112.20000000000005</v>
      </c>
      <c r="BQ18" s="103">
        <v>112.20000000000005</v>
      </c>
      <c r="BR18" s="103">
        <v>112.20000000000005</v>
      </c>
      <c r="BS18" s="103">
        <v>112.20000000000005</v>
      </c>
      <c r="BT18" s="103">
        <v>112.20000000000005</v>
      </c>
      <c r="BU18" s="103">
        <v>112.20000000000005</v>
      </c>
      <c r="BV18" s="103">
        <v>112.20000000000005</v>
      </c>
      <c r="BW18" s="103">
        <v>112.20000000000005</v>
      </c>
      <c r="BX18" s="103">
        <v>112.20000000000005</v>
      </c>
      <c r="BY18" s="103">
        <v>112.20000000000005</v>
      </c>
      <c r="BZ18" s="103">
        <v>112.20000000000005</v>
      </c>
      <c r="CA18" s="103">
        <v>112.20000000000005</v>
      </c>
      <c r="CB18" s="95"/>
      <c r="CC18" s="93">
        <v>0</v>
      </c>
      <c r="CD18" s="93">
        <v>0</v>
      </c>
      <c r="CE18" s="93">
        <v>0</v>
      </c>
      <c r="CF18" s="93">
        <v>0</v>
      </c>
      <c r="CG18" s="93">
        <v>0</v>
      </c>
      <c r="CH18" s="93">
        <v>0</v>
      </c>
      <c r="CI18" s="93">
        <v>0</v>
      </c>
      <c r="CJ18" s="93">
        <v>0</v>
      </c>
      <c r="CK18" s="93">
        <v>0</v>
      </c>
      <c r="CL18" s="93">
        <v>0</v>
      </c>
      <c r="CM18" s="93">
        <v>0</v>
      </c>
      <c r="CN18" s="93">
        <v>0</v>
      </c>
      <c r="CO18" s="95"/>
      <c r="CP18" s="93">
        <v>0</v>
      </c>
      <c r="CQ18" s="93">
        <v>1888.0707686861042</v>
      </c>
      <c r="CR18" s="93">
        <v>2593</v>
      </c>
      <c r="CS18" s="93">
        <v>0</v>
      </c>
      <c r="CT18" s="93">
        <v>0</v>
      </c>
      <c r="CU18" s="93">
        <v>0</v>
      </c>
      <c r="CV18" s="93">
        <v>0</v>
      </c>
      <c r="CW18" s="93">
        <v>2282</v>
      </c>
      <c r="CX18" s="93">
        <v>2250</v>
      </c>
      <c r="CY18" s="93">
        <v>2217</v>
      </c>
      <c r="CZ18" s="95"/>
      <c r="DA18" s="93">
        <v>2138</v>
      </c>
      <c r="DB18" s="93">
        <v>0</v>
      </c>
      <c r="DC18" s="93">
        <v>951.68492242332559</v>
      </c>
      <c r="DD18" s="93">
        <v>1797.6000000000004</v>
      </c>
      <c r="DE18" s="93">
        <v>0</v>
      </c>
      <c r="DF18" s="93">
        <v>0</v>
      </c>
      <c r="DG18" s="93">
        <v>0</v>
      </c>
      <c r="DH18" s="93">
        <v>0</v>
      </c>
      <c r="DI18" s="93">
        <v>1424.4000000000005</v>
      </c>
      <c r="DJ18" s="93">
        <v>1386</v>
      </c>
      <c r="DK18" s="95"/>
      <c r="DL18" s="93">
        <v>1291.1999999999998</v>
      </c>
      <c r="DM18" s="93">
        <v>1251.6000000000004</v>
      </c>
      <c r="DN18" s="93">
        <v>7300</v>
      </c>
      <c r="DO18" s="93">
        <v>7300</v>
      </c>
      <c r="DP18" s="93">
        <v>7300</v>
      </c>
      <c r="DQ18" s="93">
        <v>7300</v>
      </c>
      <c r="DR18" s="93">
        <v>7300</v>
      </c>
      <c r="DS18" s="93">
        <v>7300</v>
      </c>
      <c r="DT18" s="93">
        <v>7300</v>
      </c>
      <c r="DU18" s="93">
        <v>7300</v>
      </c>
      <c r="DW18" s="10"/>
      <c r="DX18" s="10"/>
      <c r="DY18" s="10"/>
      <c r="DZ18" s="10"/>
      <c r="EA18" s="10"/>
      <c r="EB18" s="10"/>
      <c r="EC18" s="10"/>
      <c r="ED18" s="10"/>
      <c r="EE18" s="10"/>
      <c r="EF18" s="10"/>
    </row>
    <row r="19" spans="4:136">
      <c r="D19" s="10" t="s">
        <v>112</v>
      </c>
      <c r="E19" s="92">
        <v>50.949199999999998</v>
      </c>
      <c r="F19" s="92">
        <v>-2.6025420000000001</v>
      </c>
      <c r="G19" s="10">
        <v>13367</v>
      </c>
      <c r="I19" s="93">
        <v>3694</v>
      </c>
      <c r="J19" s="10" t="s">
        <v>75</v>
      </c>
      <c r="K19" s="94">
        <v>0.30399999999999999</v>
      </c>
      <c r="L19" s="10" t="s">
        <v>75</v>
      </c>
      <c r="M19" s="10" t="s">
        <v>78</v>
      </c>
      <c r="N19" s="10" t="s">
        <v>449</v>
      </c>
      <c r="O19" s="10"/>
      <c r="P19" s="10" t="s">
        <v>439</v>
      </c>
      <c r="Q19" s="10" t="s">
        <v>450</v>
      </c>
      <c r="S19" s="96" t="s">
        <v>441</v>
      </c>
      <c r="T19" s="10" t="s">
        <v>73</v>
      </c>
      <c r="U19" s="10" t="s">
        <v>78</v>
      </c>
      <c r="W19" s="10" t="s">
        <v>73</v>
      </c>
      <c r="X19" s="10" t="s">
        <v>73</v>
      </c>
      <c r="Y19" s="10" t="s">
        <v>78</v>
      </c>
      <c r="Z19" s="10" t="s">
        <v>73</v>
      </c>
      <c r="AB19" s="101" t="s">
        <v>78</v>
      </c>
      <c r="AC19" s="10"/>
      <c r="AE19" s="10"/>
      <c r="AG19" s="40" t="s">
        <v>442</v>
      </c>
      <c r="AH19" s="40" t="s">
        <v>128</v>
      </c>
      <c r="AI19" s="91">
        <v>1</v>
      </c>
      <c r="AJ19" s="15" t="s">
        <v>443</v>
      </c>
      <c r="AK19" s="40" t="s">
        <v>444</v>
      </c>
      <c r="AL19" s="40">
        <v>11791</v>
      </c>
      <c r="AM19" s="91">
        <v>0</v>
      </c>
      <c r="AN19" s="10" t="s">
        <v>445</v>
      </c>
      <c r="AP19" s="93">
        <v>369.0842023384684</v>
      </c>
      <c r="AQ19" s="93">
        <v>369.0842023384684</v>
      </c>
      <c r="AR19" s="93">
        <v>373.17142502167269</v>
      </c>
      <c r="AS19" s="93">
        <v>289.64025837698051</v>
      </c>
      <c r="AT19" s="93">
        <v>294.77900134807635</v>
      </c>
      <c r="AU19" s="93">
        <v>348.34848627897287</v>
      </c>
      <c r="AV19" s="93">
        <v>316.3560719778049</v>
      </c>
      <c r="AW19" s="93">
        <v>385.02498892715266</v>
      </c>
      <c r="AX19" s="93">
        <v>413.82567584913676</v>
      </c>
      <c r="AY19" s="93">
        <v>363.73284885645137</v>
      </c>
      <c r="AZ19" s="93">
        <v>349.0342042410573</v>
      </c>
      <c r="BA19" s="93">
        <v>355.38511941985934</v>
      </c>
      <c r="BB19" s="95"/>
      <c r="BC19" s="93">
        <v>98.730872654438627</v>
      </c>
      <c r="BD19" s="93">
        <v>103.04915051045556</v>
      </c>
      <c r="BE19" s="93">
        <v>104.19031239921345</v>
      </c>
      <c r="BF19" s="93">
        <v>80.868220287590006</v>
      </c>
      <c r="BG19" s="93">
        <v>82.302969037354643</v>
      </c>
      <c r="BH19" s="93">
        <v>97.25969132575311</v>
      </c>
      <c r="BI19" s="93">
        <v>88.327336335683427</v>
      </c>
      <c r="BJ19" s="93">
        <v>107.49985445829334</v>
      </c>
      <c r="BK19" s="93">
        <v>115.54107188950256</v>
      </c>
      <c r="BL19" s="93">
        <v>101.55504042145935</v>
      </c>
      <c r="BM19" s="93">
        <v>97.451145343657018</v>
      </c>
      <c r="BN19" s="93">
        <v>99.224335336598898</v>
      </c>
      <c r="BO19" s="95"/>
      <c r="BP19" s="103">
        <v>47.833333333333336</v>
      </c>
      <c r="BQ19" s="103">
        <v>47.833333333333336</v>
      </c>
      <c r="BR19" s="103">
        <v>47.833333333333336</v>
      </c>
      <c r="BS19" s="103">
        <v>47.833333333333336</v>
      </c>
      <c r="BT19" s="103">
        <v>47.833333333333336</v>
      </c>
      <c r="BU19" s="103">
        <v>47.833333333333336</v>
      </c>
      <c r="BV19" s="103">
        <v>47.833333333333336</v>
      </c>
      <c r="BW19" s="103">
        <v>47.833333333333336</v>
      </c>
      <c r="BX19" s="103">
        <v>47.833333333333336</v>
      </c>
      <c r="BY19" s="103">
        <v>47.833333333333336</v>
      </c>
      <c r="BZ19" s="103">
        <v>47.833333333333336</v>
      </c>
      <c r="CA19" s="103">
        <v>47.833333333333336</v>
      </c>
      <c r="CB19" s="95"/>
      <c r="CC19" s="93">
        <v>0</v>
      </c>
      <c r="CD19" s="93">
        <v>0</v>
      </c>
      <c r="CE19" s="93">
        <v>0</v>
      </c>
      <c r="CF19" s="93">
        <v>0</v>
      </c>
      <c r="CG19" s="93">
        <v>0</v>
      </c>
      <c r="CH19" s="93">
        <v>0</v>
      </c>
      <c r="CI19" s="93">
        <v>0</v>
      </c>
      <c r="CJ19" s="93">
        <v>0</v>
      </c>
      <c r="CK19" s="93">
        <v>0</v>
      </c>
      <c r="CL19" s="93">
        <v>0</v>
      </c>
      <c r="CM19" s="93">
        <v>0</v>
      </c>
      <c r="CN19" s="93">
        <v>0</v>
      </c>
      <c r="CO19" s="95"/>
      <c r="CP19" s="93">
        <v>0</v>
      </c>
      <c r="CQ19" s="93">
        <v>586.69890543179508</v>
      </c>
      <c r="CR19" s="93">
        <v>1524</v>
      </c>
      <c r="CS19" s="93">
        <v>1511</v>
      </c>
      <c r="CT19" s="93">
        <v>1495</v>
      </c>
      <c r="CU19" s="93">
        <v>1477</v>
      </c>
      <c r="CV19" s="93">
        <v>1452</v>
      </c>
      <c r="CW19" s="93">
        <v>1286</v>
      </c>
      <c r="CX19" s="93">
        <v>1271</v>
      </c>
      <c r="CY19" s="93">
        <v>1257</v>
      </c>
      <c r="CZ19" s="95"/>
      <c r="DA19" s="93">
        <v>1162</v>
      </c>
      <c r="DB19" s="93">
        <v>0</v>
      </c>
      <c r="DC19" s="93">
        <v>0</v>
      </c>
      <c r="DD19" s="93">
        <v>894.40000000000009</v>
      </c>
      <c r="DE19" s="93">
        <v>878.80000000000018</v>
      </c>
      <c r="DF19" s="93">
        <v>859.60000000000036</v>
      </c>
      <c r="DG19" s="93">
        <v>838</v>
      </c>
      <c r="DH19" s="93">
        <v>808</v>
      </c>
      <c r="DI19" s="93">
        <v>608.80000000000018</v>
      </c>
      <c r="DJ19" s="93">
        <v>590.80000000000018</v>
      </c>
      <c r="DK19" s="95"/>
      <c r="DL19" s="93">
        <v>476.80000000000018</v>
      </c>
      <c r="DM19" s="93">
        <v>460</v>
      </c>
      <c r="DN19" s="93">
        <v>5840</v>
      </c>
      <c r="DO19" s="93">
        <v>5840</v>
      </c>
      <c r="DP19" s="93">
        <v>5840</v>
      </c>
      <c r="DQ19" s="93">
        <v>5840</v>
      </c>
      <c r="DR19" s="93">
        <v>5840</v>
      </c>
      <c r="DS19" s="93">
        <v>5840</v>
      </c>
      <c r="DT19" s="93">
        <v>5840</v>
      </c>
      <c r="DU19" s="93">
        <v>5840</v>
      </c>
      <c r="DW19" s="10"/>
      <c r="DX19" s="10"/>
      <c r="DY19" s="10"/>
      <c r="DZ19" s="10"/>
      <c r="EA19" s="10"/>
      <c r="EB19" s="10"/>
      <c r="EC19" s="10"/>
      <c r="ED19" s="10"/>
      <c r="EE19" s="10"/>
      <c r="EF19" s="10"/>
    </row>
    <row r="20" spans="4:136">
      <c r="D20" s="10" t="s">
        <v>177</v>
      </c>
      <c r="E20" s="10">
        <v>50.804797999999998</v>
      </c>
      <c r="F20" s="10">
        <v>-1.8583000000000001</v>
      </c>
      <c r="G20" s="10">
        <v>13232</v>
      </c>
      <c r="I20" s="10">
        <v>1582</v>
      </c>
      <c r="J20" s="10" t="s">
        <v>75</v>
      </c>
      <c r="K20" s="10">
        <v>0.34300000000000003</v>
      </c>
      <c r="L20" s="10" t="s">
        <v>75</v>
      </c>
      <c r="M20" s="10" t="s">
        <v>78</v>
      </c>
      <c r="N20" s="10" t="s">
        <v>449</v>
      </c>
      <c r="O20" s="10"/>
      <c r="P20" s="10" t="s">
        <v>454</v>
      </c>
      <c r="Q20" s="10" t="s">
        <v>450</v>
      </c>
      <c r="S20" s="97" t="s">
        <v>451</v>
      </c>
      <c r="T20" s="10" t="s">
        <v>73</v>
      </c>
      <c r="U20" s="10" t="s">
        <v>73</v>
      </c>
      <c r="W20" s="10" t="s">
        <v>73</v>
      </c>
      <c r="X20" s="10" t="s">
        <v>73</v>
      </c>
      <c r="Y20" s="10" t="s">
        <v>78</v>
      </c>
      <c r="Z20" s="10" t="s">
        <v>73</v>
      </c>
      <c r="AB20" s="101" t="s">
        <v>78</v>
      </c>
      <c r="AC20" s="10"/>
      <c r="AE20" s="10"/>
      <c r="AG20" s="40" t="s">
        <v>455</v>
      </c>
      <c r="AH20" s="40" t="s">
        <v>456</v>
      </c>
      <c r="AI20" s="105">
        <v>0.85</v>
      </c>
      <c r="AJ20" s="15" t="s">
        <v>443</v>
      </c>
      <c r="AK20" s="40" t="s">
        <v>447</v>
      </c>
      <c r="AL20" s="40">
        <v>11796</v>
      </c>
      <c r="AM20" s="105">
        <v>0.15</v>
      </c>
      <c r="AN20" s="10" t="s">
        <v>445</v>
      </c>
      <c r="AP20" s="10">
        <v>13</v>
      </c>
      <c r="AQ20" s="10">
        <v>13</v>
      </c>
      <c r="AR20" s="10">
        <v>13</v>
      </c>
      <c r="AS20" s="10">
        <v>13</v>
      </c>
      <c r="AT20" s="10">
        <v>13</v>
      </c>
      <c r="AU20" s="10">
        <v>13</v>
      </c>
      <c r="AV20" s="10">
        <v>13</v>
      </c>
      <c r="AW20" s="10">
        <v>13</v>
      </c>
      <c r="AX20" s="10">
        <v>13</v>
      </c>
      <c r="AY20" s="10">
        <v>13</v>
      </c>
      <c r="AZ20" s="10">
        <v>13</v>
      </c>
      <c r="BA20" s="10">
        <v>13</v>
      </c>
      <c r="BC20" s="10">
        <v>0</v>
      </c>
      <c r="BD20" s="10">
        <v>0</v>
      </c>
      <c r="BE20" s="10">
        <v>0</v>
      </c>
      <c r="BF20" s="10">
        <v>0</v>
      </c>
      <c r="BG20" s="10">
        <v>0</v>
      </c>
      <c r="BH20" s="10">
        <v>0</v>
      </c>
      <c r="BI20" s="10">
        <v>0</v>
      </c>
      <c r="BJ20" s="10">
        <v>0</v>
      </c>
      <c r="BK20" s="10">
        <v>0</v>
      </c>
      <c r="BL20" s="10">
        <v>0</v>
      </c>
      <c r="BM20" s="10">
        <v>0</v>
      </c>
      <c r="BN20" s="10">
        <v>0</v>
      </c>
      <c r="BP20" s="10">
        <v>0</v>
      </c>
      <c r="BQ20" s="10">
        <v>0</v>
      </c>
      <c r="BR20" s="10">
        <v>0</v>
      </c>
      <c r="BS20" s="10">
        <v>0</v>
      </c>
      <c r="BT20" s="10">
        <v>0</v>
      </c>
      <c r="BU20" s="10">
        <v>0</v>
      </c>
      <c r="BV20" s="10">
        <v>0</v>
      </c>
      <c r="BW20" s="10">
        <v>0</v>
      </c>
      <c r="BX20" s="10">
        <v>0</v>
      </c>
      <c r="BY20" s="10">
        <v>0</v>
      </c>
      <c r="BZ20" s="10">
        <v>0</v>
      </c>
      <c r="CA20" s="10">
        <v>0</v>
      </c>
      <c r="CC20" s="10">
        <v>0</v>
      </c>
      <c r="CD20" s="10">
        <v>0</v>
      </c>
      <c r="CE20" s="10">
        <v>0</v>
      </c>
      <c r="CF20" s="10">
        <v>0</v>
      </c>
      <c r="CG20" s="10">
        <v>0</v>
      </c>
      <c r="CH20" s="10">
        <v>0</v>
      </c>
      <c r="CI20" s="10">
        <v>0</v>
      </c>
      <c r="CJ20" s="10">
        <v>0</v>
      </c>
      <c r="CK20" s="10">
        <v>0</v>
      </c>
      <c r="CL20" s="10">
        <v>0</v>
      </c>
      <c r="CM20" s="10">
        <v>0</v>
      </c>
      <c r="CN20" s="10">
        <v>0</v>
      </c>
      <c r="CP20" s="10">
        <v>0</v>
      </c>
      <c r="CQ20" s="10">
        <v>0</v>
      </c>
      <c r="CR20" s="10">
        <v>0</v>
      </c>
      <c r="CS20" s="10">
        <v>0</v>
      </c>
      <c r="CT20" s="10">
        <v>0</v>
      </c>
      <c r="CU20" s="10">
        <v>0</v>
      </c>
      <c r="CV20" s="10">
        <v>0</v>
      </c>
      <c r="CW20" s="10">
        <v>0</v>
      </c>
      <c r="CX20" s="10">
        <v>0</v>
      </c>
      <c r="CY20" s="10">
        <v>0</v>
      </c>
      <c r="DA20" s="10">
        <v>0</v>
      </c>
      <c r="DB20" s="10">
        <v>0</v>
      </c>
      <c r="DC20" s="10">
        <v>0</v>
      </c>
      <c r="DD20" s="10">
        <v>0</v>
      </c>
      <c r="DE20" s="10">
        <v>0</v>
      </c>
      <c r="DF20" s="10">
        <v>0</v>
      </c>
      <c r="DG20" s="10">
        <v>0</v>
      </c>
      <c r="DH20" s="10">
        <v>0</v>
      </c>
      <c r="DI20" s="10">
        <v>0</v>
      </c>
      <c r="DJ20" s="10">
        <v>0</v>
      </c>
      <c r="DL20" s="10">
        <v>9125</v>
      </c>
      <c r="DM20" s="10">
        <v>9125</v>
      </c>
      <c r="DN20" s="10">
        <v>9125</v>
      </c>
      <c r="DO20" s="10">
        <v>9125</v>
      </c>
      <c r="DP20" s="10">
        <v>9125</v>
      </c>
      <c r="DQ20" s="10">
        <v>9125</v>
      </c>
      <c r="DR20" s="10">
        <v>9125</v>
      </c>
      <c r="DS20" s="10">
        <v>9125</v>
      </c>
      <c r="DT20" s="10">
        <v>9125</v>
      </c>
      <c r="DU20" s="10">
        <v>9125</v>
      </c>
      <c r="DW20" s="10"/>
      <c r="DX20" s="10"/>
      <c r="DY20" s="10"/>
      <c r="DZ20" s="10"/>
      <c r="EA20" s="10"/>
      <c r="EB20" s="10"/>
      <c r="EC20" s="10"/>
      <c r="ED20" s="10"/>
      <c r="EE20" s="10"/>
      <c r="EF20" s="10"/>
    </row>
    <row r="21" spans="4:136">
      <c r="D21" s="10"/>
      <c r="E21" s="10"/>
      <c r="F21" s="10"/>
      <c r="G21" s="10"/>
      <c r="I21" s="10"/>
      <c r="J21" s="10"/>
      <c r="K21" s="10"/>
      <c r="L21" s="10"/>
      <c r="M21" s="10"/>
      <c r="N21" s="10"/>
      <c r="O21" s="10"/>
      <c r="P21" s="10"/>
      <c r="Q21" s="10"/>
      <c r="S21" s="10"/>
      <c r="T21" s="10"/>
      <c r="U21" s="10"/>
      <c r="W21" s="10"/>
      <c r="X21" s="10"/>
      <c r="Y21" s="10"/>
      <c r="Z21" s="10"/>
      <c r="AB21" s="10"/>
      <c r="AC21" s="10"/>
      <c r="AE21" s="10"/>
      <c r="AG21" s="40"/>
      <c r="AH21" s="40"/>
      <c r="AI21" s="10"/>
      <c r="AJ21" s="15"/>
      <c r="AK21" s="40"/>
      <c r="AL21" s="40"/>
      <c r="AM21" s="10"/>
      <c r="AN21" s="10"/>
      <c r="AP21" s="10"/>
      <c r="AQ21" s="10"/>
      <c r="AR21" s="10"/>
      <c r="AS21" s="10"/>
      <c r="AT21" s="10"/>
      <c r="AU21" s="10"/>
      <c r="AV21" s="10"/>
      <c r="AW21" s="10"/>
      <c r="AX21" s="10"/>
      <c r="AY21" s="10"/>
      <c r="AZ21" s="10"/>
      <c r="BA21" s="10"/>
      <c r="BC21" s="10"/>
      <c r="BD21" s="10"/>
      <c r="BE21" s="10"/>
      <c r="BF21" s="10"/>
      <c r="BG21" s="10"/>
      <c r="BH21" s="10"/>
      <c r="BI21" s="10"/>
      <c r="BJ21" s="10"/>
      <c r="BK21" s="10"/>
      <c r="BL21" s="10"/>
      <c r="BM21" s="10"/>
      <c r="BN21" s="10"/>
      <c r="BP21" s="10"/>
      <c r="BQ21" s="10"/>
      <c r="BR21" s="10"/>
      <c r="BS21" s="10"/>
      <c r="BT21" s="10"/>
      <c r="BU21" s="10"/>
      <c r="BV21" s="10"/>
      <c r="BW21" s="10"/>
      <c r="BX21" s="10"/>
      <c r="BY21" s="10"/>
      <c r="BZ21" s="10"/>
      <c r="CA21" s="10"/>
      <c r="CC21" s="10"/>
      <c r="CD21" s="10"/>
      <c r="CE21" s="10"/>
      <c r="CF21" s="10"/>
      <c r="CG21" s="10"/>
      <c r="CH21" s="10"/>
      <c r="CI21" s="10"/>
      <c r="CJ21" s="10"/>
      <c r="CK21" s="10"/>
      <c r="CL21" s="10"/>
      <c r="CM21" s="10"/>
      <c r="CN21" s="10"/>
      <c r="CP21" s="10"/>
      <c r="CQ21" s="10"/>
      <c r="CR21" s="10"/>
      <c r="CS21" s="10"/>
      <c r="CT21" s="10"/>
      <c r="CU21" s="10"/>
      <c r="CV21" s="10"/>
      <c r="CW21" s="10"/>
      <c r="CX21" s="10"/>
      <c r="CY21" s="10"/>
      <c r="DA21" s="10"/>
      <c r="DB21" s="10"/>
      <c r="DC21" s="10"/>
      <c r="DD21" s="10"/>
      <c r="DE21" s="10"/>
      <c r="DF21" s="10"/>
      <c r="DG21" s="10"/>
      <c r="DH21" s="10"/>
      <c r="DI21" s="10"/>
      <c r="DJ21" s="10"/>
      <c r="DL21" s="10"/>
      <c r="DM21" s="10"/>
      <c r="DN21" s="10"/>
      <c r="DO21" s="10"/>
      <c r="DP21" s="10"/>
      <c r="DQ21" s="10"/>
      <c r="DR21" s="10"/>
      <c r="DS21" s="10"/>
      <c r="DT21" s="10"/>
      <c r="DU21" s="10"/>
      <c r="DW21" s="104">
        <v>47450</v>
      </c>
      <c r="DX21" s="104">
        <v>47450</v>
      </c>
      <c r="DY21" s="104">
        <v>47450</v>
      </c>
      <c r="DZ21" s="93">
        <v>10822.538521260343</v>
      </c>
      <c r="EA21" s="93">
        <v>10822.538521260343</v>
      </c>
      <c r="EB21" s="93">
        <v>5478.4999999999964</v>
      </c>
      <c r="EC21" s="93">
        <v>6145.6999999999989</v>
      </c>
      <c r="ED21" s="93">
        <v>5240.9000000000015</v>
      </c>
      <c r="EE21" s="93">
        <v>5514.5</v>
      </c>
      <c r="EF21" s="93">
        <v>5812.0999999999985</v>
      </c>
    </row>
    <row r="22" spans="4:136">
      <c r="D22" s="10"/>
      <c r="E22" s="10"/>
      <c r="F22" s="10"/>
      <c r="G22" s="10"/>
      <c r="I22" s="10"/>
      <c r="J22" s="10"/>
      <c r="K22" s="10"/>
      <c r="L22" s="10"/>
      <c r="M22" s="10"/>
      <c r="N22" s="10"/>
      <c r="O22" s="10"/>
      <c r="P22" s="10"/>
      <c r="Q22" s="10"/>
      <c r="S22" s="10"/>
      <c r="T22" s="10"/>
      <c r="U22" s="10"/>
      <c r="W22" s="10"/>
      <c r="X22" s="10"/>
      <c r="Y22" s="10"/>
      <c r="Z22" s="10"/>
      <c r="AB22" s="10"/>
      <c r="AC22" s="10"/>
      <c r="AE22" s="10"/>
      <c r="AG22" s="40"/>
      <c r="AH22" s="40"/>
      <c r="AI22" s="10"/>
      <c r="AJ22" s="15"/>
      <c r="AK22" s="40"/>
      <c r="AL22" s="40"/>
      <c r="AM22" s="10"/>
      <c r="AN22" s="10"/>
      <c r="AP22" s="10"/>
      <c r="AQ22" s="10"/>
      <c r="AR22" s="10"/>
      <c r="AS22" s="10"/>
      <c r="AT22" s="10"/>
      <c r="AU22" s="10"/>
      <c r="AV22" s="10"/>
      <c r="AW22" s="10"/>
      <c r="AX22" s="10"/>
      <c r="AY22" s="10"/>
      <c r="AZ22" s="10"/>
      <c r="BA22" s="10"/>
      <c r="BC22" s="10"/>
      <c r="BD22" s="10"/>
      <c r="BE22" s="10"/>
      <c r="BF22" s="10"/>
      <c r="BG22" s="10"/>
      <c r="BH22" s="10"/>
      <c r="BI22" s="10"/>
      <c r="BJ22" s="10"/>
      <c r="BK22" s="10"/>
      <c r="BL22" s="10"/>
      <c r="BM22" s="10"/>
      <c r="BN22" s="10"/>
      <c r="BP22" s="10"/>
      <c r="BQ22" s="10"/>
      <c r="BR22" s="10"/>
      <c r="BS22" s="10"/>
      <c r="BT22" s="10"/>
      <c r="BU22" s="10"/>
      <c r="BV22" s="10"/>
      <c r="BW22" s="10"/>
      <c r="BX22" s="10"/>
      <c r="BY22" s="10"/>
      <c r="BZ22" s="10"/>
      <c r="CA22" s="10"/>
      <c r="CC22" s="10"/>
      <c r="CD22" s="10"/>
      <c r="CE22" s="10"/>
      <c r="CF22" s="10"/>
      <c r="CG22" s="10"/>
      <c r="CH22" s="10"/>
      <c r="CI22" s="10"/>
      <c r="CJ22" s="10"/>
      <c r="CK22" s="10"/>
      <c r="CL22" s="10"/>
      <c r="CM22" s="10"/>
      <c r="CN22" s="10"/>
      <c r="CP22" s="10"/>
      <c r="CQ22" s="10"/>
      <c r="CR22" s="10"/>
      <c r="CS22" s="10"/>
      <c r="CT22" s="10"/>
      <c r="CU22" s="10"/>
      <c r="CV22" s="10"/>
      <c r="CW22" s="10"/>
      <c r="CX22" s="10"/>
      <c r="CY22" s="10"/>
      <c r="DA22" s="10"/>
      <c r="DB22" s="10"/>
      <c r="DC22" s="10"/>
      <c r="DD22" s="10"/>
      <c r="DE22" s="10"/>
      <c r="DF22" s="10"/>
      <c r="DG22" s="10"/>
      <c r="DH22" s="10"/>
      <c r="DI22" s="10"/>
      <c r="DJ22" s="10"/>
      <c r="DL22" s="10"/>
      <c r="DM22" s="10"/>
      <c r="DN22" s="10"/>
      <c r="DO22" s="10"/>
      <c r="DP22" s="10"/>
      <c r="DQ22" s="10"/>
      <c r="DR22" s="10"/>
      <c r="DS22" s="10"/>
      <c r="DT22" s="10"/>
      <c r="DU22" s="10"/>
      <c r="DW22" s="104">
        <v>28470</v>
      </c>
      <c r="DX22" s="104">
        <v>28470</v>
      </c>
      <c r="DY22" s="104">
        <v>28470</v>
      </c>
      <c r="DZ22" s="93">
        <v>4744.2815728395053</v>
      </c>
      <c r="EA22" s="93">
        <v>4744.2815728395053</v>
      </c>
      <c r="EB22" s="93">
        <v>2334.5999999999985</v>
      </c>
      <c r="EC22" s="93">
        <v>289.79999999999927</v>
      </c>
      <c r="ED22" s="93">
        <v>333</v>
      </c>
      <c r="EE22" s="93">
        <v>8012.4</v>
      </c>
      <c r="EF22" s="93">
        <v>8134.7999999999993</v>
      </c>
    </row>
    <row r="23" spans="4:136">
      <c r="D23" s="10"/>
      <c r="E23" s="10"/>
      <c r="F23" s="10"/>
      <c r="G23" s="10"/>
      <c r="I23" s="10"/>
      <c r="J23" s="10"/>
      <c r="K23" s="10"/>
      <c r="L23" s="10"/>
      <c r="M23" s="10"/>
      <c r="N23" s="10"/>
      <c r="O23" s="10"/>
      <c r="P23" s="10"/>
      <c r="Q23" s="10"/>
      <c r="S23" s="10"/>
      <c r="T23" s="10"/>
      <c r="U23" s="10"/>
      <c r="W23" s="10"/>
      <c r="X23" s="10"/>
      <c r="Y23" s="10"/>
      <c r="Z23" s="10"/>
      <c r="AB23" s="10"/>
      <c r="AC23" s="10"/>
      <c r="AE23" s="10"/>
      <c r="AG23" s="40"/>
      <c r="AH23" s="40"/>
      <c r="AI23" s="10"/>
      <c r="AJ23" s="15"/>
      <c r="AK23" s="40"/>
      <c r="AL23" s="40"/>
      <c r="AM23" s="10"/>
      <c r="AN23" s="10"/>
      <c r="AP23" s="10"/>
      <c r="AQ23" s="10"/>
      <c r="AR23" s="10"/>
      <c r="AS23" s="10"/>
      <c r="AT23" s="10"/>
      <c r="AU23" s="10"/>
      <c r="AV23" s="10"/>
      <c r="AW23" s="10"/>
      <c r="AX23" s="10"/>
      <c r="AY23" s="10"/>
      <c r="AZ23" s="10"/>
      <c r="BA23" s="10"/>
      <c r="BC23" s="10"/>
      <c r="BD23" s="10"/>
      <c r="BE23" s="10"/>
      <c r="BF23" s="10"/>
      <c r="BG23" s="10"/>
      <c r="BH23" s="10"/>
      <c r="BI23" s="10"/>
      <c r="BJ23" s="10"/>
      <c r="BK23" s="10"/>
      <c r="BL23" s="10"/>
      <c r="BM23" s="10"/>
      <c r="BN23" s="10"/>
      <c r="BP23" s="10"/>
      <c r="BQ23" s="10"/>
      <c r="BR23" s="10"/>
      <c r="BS23" s="10"/>
      <c r="BT23" s="10"/>
      <c r="BU23" s="10"/>
      <c r="BV23" s="10"/>
      <c r="BW23" s="10"/>
      <c r="BX23" s="10"/>
      <c r="BY23" s="10"/>
      <c r="BZ23" s="10"/>
      <c r="CA23" s="10"/>
      <c r="CC23" s="10"/>
      <c r="CD23" s="10"/>
      <c r="CE23" s="10"/>
      <c r="CF23" s="10"/>
      <c r="CG23" s="10"/>
      <c r="CH23" s="10"/>
      <c r="CI23" s="10"/>
      <c r="CJ23" s="10"/>
      <c r="CK23" s="10"/>
      <c r="CL23" s="10"/>
      <c r="CM23" s="10"/>
      <c r="CN23" s="10"/>
      <c r="CP23" s="10"/>
      <c r="CQ23" s="10"/>
      <c r="CR23" s="10"/>
      <c r="CS23" s="10"/>
      <c r="CT23" s="10"/>
      <c r="CU23" s="10"/>
      <c r="CV23" s="10"/>
      <c r="CW23" s="10"/>
      <c r="CX23" s="10"/>
      <c r="CY23" s="10"/>
      <c r="DA23" s="10"/>
      <c r="DB23" s="10"/>
      <c r="DC23" s="10"/>
      <c r="DD23" s="10"/>
      <c r="DE23" s="10"/>
      <c r="DF23" s="10"/>
      <c r="DG23" s="10"/>
      <c r="DH23" s="10"/>
      <c r="DI23" s="10"/>
      <c r="DJ23" s="10"/>
      <c r="DL23" s="10"/>
      <c r="DM23" s="10"/>
      <c r="DN23" s="10"/>
      <c r="DO23" s="10"/>
      <c r="DP23" s="10"/>
      <c r="DQ23" s="10"/>
      <c r="DR23" s="10"/>
      <c r="DS23" s="10"/>
      <c r="DT23" s="10"/>
      <c r="DU23" s="10"/>
      <c r="DW23" s="104">
        <v>25550</v>
      </c>
      <c r="DX23" s="104">
        <v>25550</v>
      </c>
      <c r="DY23" s="104">
        <v>25550</v>
      </c>
      <c r="DZ23" s="93">
        <v>230.36131348184608</v>
      </c>
      <c r="EA23" s="93">
        <v>230.36131348184608</v>
      </c>
      <c r="EB23" s="93">
        <v>0</v>
      </c>
      <c r="EC23" s="93">
        <v>6638.4</v>
      </c>
      <c r="ED23" s="93">
        <v>7857.6</v>
      </c>
      <c r="EE23" s="93">
        <v>8012.4</v>
      </c>
      <c r="EF23" s="93">
        <v>8134.7999999999993</v>
      </c>
    </row>
    <row r="24" spans="4:136">
      <c r="D24" s="10"/>
      <c r="E24" s="10"/>
      <c r="F24" s="10"/>
      <c r="G24" s="10"/>
      <c r="I24" s="10"/>
      <c r="J24" s="10"/>
      <c r="K24" s="10"/>
      <c r="L24" s="10"/>
      <c r="M24" s="10"/>
      <c r="N24" s="10"/>
      <c r="O24" s="10"/>
      <c r="P24" s="10"/>
      <c r="Q24" s="10"/>
      <c r="S24" s="10"/>
      <c r="T24" s="10"/>
      <c r="U24" s="10"/>
      <c r="W24" s="10"/>
      <c r="X24" s="10"/>
      <c r="Y24" s="10"/>
      <c r="Z24" s="10"/>
      <c r="AB24" s="10"/>
      <c r="AC24" s="10"/>
      <c r="AE24" s="10"/>
      <c r="AG24" s="40"/>
      <c r="AH24" s="40"/>
      <c r="AI24" s="10"/>
      <c r="AJ24" s="15"/>
      <c r="AK24" s="40"/>
      <c r="AL24" s="40"/>
      <c r="AM24" s="10"/>
      <c r="AN24" s="10"/>
      <c r="AP24" s="10"/>
      <c r="AQ24" s="10"/>
      <c r="AR24" s="10"/>
      <c r="AS24" s="10"/>
      <c r="AT24" s="10"/>
      <c r="AU24" s="10"/>
      <c r="AV24" s="10"/>
      <c r="AW24" s="10"/>
      <c r="AX24" s="10"/>
      <c r="AY24" s="10"/>
      <c r="AZ24" s="10"/>
      <c r="BA24" s="10"/>
      <c r="BC24" s="10"/>
      <c r="BD24" s="10"/>
      <c r="BE24" s="10"/>
      <c r="BF24" s="10"/>
      <c r="BG24" s="10"/>
      <c r="BH24" s="10"/>
      <c r="BI24" s="10"/>
      <c r="BJ24" s="10"/>
      <c r="BK24" s="10"/>
      <c r="BL24" s="10"/>
      <c r="BM24" s="10"/>
      <c r="BN24" s="10"/>
      <c r="BP24" s="10"/>
      <c r="BQ24" s="10"/>
      <c r="BR24" s="10"/>
      <c r="BS24" s="10"/>
      <c r="BT24" s="10"/>
      <c r="BU24" s="10"/>
      <c r="BV24" s="10"/>
      <c r="BW24" s="10"/>
      <c r="BX24" s="10"/>
      <c r="BY24" s="10"/>
      <c r="BZ24" s="10"/>
      <c r="CA24" s="10"/>
      <c r="CC24" s="10"/>
      <c r="CD24" s="10"/>
      <c r="CE24" s="10"/>
      <c r="CF24" s="10"/>
      <c r="CG24" s="10"/>
      <c r="CH24" s="10"/>
      <c r="CI24" s="10"/>
      <c r="CJ24" s="10"/>
      <c r="CK24" s="10"/>
      <c r="CL24" s="10"/>
      <c r="CM24" s="10"/>
      <c r="CN24" s="10"/>
      <c r="CP24" s="10"/>
      <c r="CQ24" s="10"/>
      <c r="CR24" s="10"/>
      <c r="CS24" s="10"/>
      <c r="CT24" s="10"/>
      <c r="CU24" s="10"/>
      <c r="CV24" s="10"/>
      <c r="CW24" s="10"/>
      <c r="CX24" s="10"/>
      <c r="CY24" s="10"/>
      <c r="DA24" s="10"/>
      <c r="DB24" s="10"/>
      <c r="DC24" s="10"/>
      <c r="DD24" s="10"/>
      <c r="DE24" s="10"/>
      <c r="DF24" s="10"/>
      <c r="DG24" s="10"/>
      <c r="DH24" s="10"/>
      <c r="DI24" s="10"/>
      <c r="DJ24" s="10"/>
      <c r="DL24" s="10"/>
      <c r="DM24" s="10"/>
      <c r="DN24" s="10"/>
      <c r="DO24" s="10"/>
      <c r="DP24" s="10"/>
      <c r="DQ24" s="10"/>
      <c r="DR24" s="10"/>
      <c r="DS24" s="10"/>
      <c r="DT24" s="10"/>
      <c r="DU24" s="10"/>
      <c r="DW24" s="10"/>
      <c r="DX24" s="10"/>
      <c r="DY24" s="10"/>
      <c r="DZ24" s="10"/>
      <c r="EA24" s="10"/>
      <c r="EB24" s="10"/>
      <c r="EC24" s="10"/>
      <c r="ED24" s="10"/>
      <c r="EE24" s="10"/>
      <c r="EF24" s="10"/>
    </row>
    <row r="25" spans="4:136">
      <c r="D25" s="10"/>
      <c r="E25" s="10"/>
      <c r="F25" s="10"/>
      <c r="G25" s="10"/>
      <c r="I25" s="10"/>
      <c r="J25" s="10"/>
      <c r="K25" s="10"/>
      <c r="L25" s="10"/>
      <c r="M25" s="10"/>
      <c r="N25" s="10"/>
      <c r="O25" s="10"/>
      <c r="P25" s="10"/>
      <c r="Q25" s="10"/>
      <c r="S25" s="10"/>
      <c r="T25" s="10"/>
      <c r="U25" s="10"/>
      <c r="W25" s="10"/>
      <c r="X25" s="10"/>
      <c r="Y25" s="10"/>
      <c r="Z25" s="10"/>
      <c r="AB25" s="10"/>
      <c r="AC25" s="10"/>
      <c r="AE25" s="10"/>
      <c r="AG25" s="40"/>
      <c r="AH25" s="40"/>
      <c r="AI25" s="10"/>
      <c r="AJ25" s="15"/>
      <c r="AK25" s="40"/>
      <c r="AL25" s="40"/>
      <c r="AM25" s="10"/>
      <c r="AN25" s="10"/>
      <c r="AP25" s="10"/>
      <c r="AQ25" s="10"/>
      <c r="AR25" s="10"/>
      <c r="AS25" s="10"/>
      <c r="AT25" s="10"/>
      <c r="AU25" s="10"/>
      <c r="AV25" s="10"/>
      <c r="AW25" s="10"/>
      <c r="AX25" s="10"/>
      <c r="AY25" s="10"/>
      <c r="AZ25" s="10"/>
      <c r="BA25" s="10"/>
      <c r="BC25" s="10"/>
      <c r="BD25" s="10"/>
      <c r="BE25" s="10"/>
      <c r="BF25" s="10"/>
      <c r="BG25" s="10"/>
      <c r="BH25" s="10"/>
      <c r="BI25" s="10"/>
      <c r="BJ25" s="10"/>
      <c r="BK25" s="10"/>
      <c r="BL25" s="10"/>
      <c r="BM25" s="10"/>
      <c r="BN25" s="10"/>
      <c r="BP25" s="10"/>
      <c r="BQ25" s="10"/>
      <c r="BR25" s="10"/>
      <c r="BS25" s="10"/>
      <c r="BT25" s="10"/>
      <c r="BU25" s="10"/>
      <c r="BV25" s="10"/>
      <c r="BW25" s="10"/>
      <c r="BX25" s="10"/>
      <c r="BY25" s="10"/>
      <c r="BZ25" s="10"/>
      <c r="CA25" s="10"/>
      <c r="CC25" s="10"/>
      <c r="CD25" s="10"/>
      <c r="CE25" s="10"/>
      <c r="CF25" s="10"/>
      <c r="CG25" s="10"/>
      <c r="CH25" s="10"/>
      <c r="CI25" s="10"/>
      <c r="CJ25" s="10"/>
      <c r="CK25" s="10"/>
      <c r="CL25" s="10"/>
      <c r="CM25" s="10"/>
      <c r="CN25" s="10"/>
      <c r="CP25" s="10"/>
      <c r="CQ25" s="10"/>
      <c r="CR25" s="10"/>
      <c r="CS25" s="10"/>
      <c r="CT25" s="10"/>
      <c r="CU25" s="10"/>
      <c r="CV25" s="10"/>
      <c r="CW25" s="10"/>
      <c r="CX25" s="10"/>
      <c r="CY25" s="10"/>
      <c r="DA25" s="10"/>
      <c r="DB25" s="10"/>
      <c r="DC25" s="10"/>
      <c r="DD25" s="10"/>
      <c r="DE25" s="10"/>
      <c r="DF25" s="10"/>
      <c r="DG25" s="10"/>
      <c r="DH25" s="10"/>
      <c r="DI25" s="10"/>
      <c r="DJ25" s="10"/>
      <c r="DL25" s="10"/>
      <c r="DM25" s="10"/>
      <c r="DN25" s="10"/>
      <c r="DO25" s="10"/>
      <c r="DP25" s="10"/>
      <c r="DQ25" s="10"/>
      <c r="DR25" s="10"/>
      <c r="DS25" s="10"/>
      <c r="DT25" s="10"/>
      <c r="DU25" s="10"/>
      <c r="DW25" s="10"/>
      <c r="DX25" s="10"/>
      <c r="DY25" s="10"/>
      <c r="DZ25" s="10"/>
      <c r="EA25" s="10"/>
      <c r="EB25" s="10"/>
      <c r="EC25" s="10"/>
      <c r="ED25" s="10"/>
      <c r="EE25" s="10"/>
      <c r="EF25" s="10"/>
    </row>
    <row r="26" spans="4:136">
      <c r="D26" s="10"/>
      <c r="E26" s="10"/>
      <c r="F26" s="10"/>
      <c r="G26" s="10"/>
      <c r="I26" s="10"/>
      <c r="J26" s="10"/>
      <c r="K26" s="10"/>
      <c r="L26" s="10"/>
      <c r="M26" s="10"/>
      <c r="N26" s="10"/>
      <c r="O26" s="10"/>
      <c r="P26" s="10"/>
      <c r="Q26" s="10"/>
      <c r="S26" s="10"/>
      <c r="T26" s="10"/>
      <c r="U26" s="10"/>
      <c r="W26" s="10"/>
      <c r="X26" s="10"/>
      <c r="Y26" s="10"/>
      <c r="Z26" s="10"/>
      <c r="AB26" s="10"/>
      <c r="AC26" s="10"/>
      <c r="AE26" s="10"/>
      <c r="AG26" s="40"/>
      <c r="AH26" s="40"/>
      <c r="AI26" s="10"/>
      <c r="AJ26" s="15"/>
      <c r="AK26" s="40"/>
      <c r="AL26" s="40"/>
      <c r="AM26" s="10"/>
      <c r="AN26" s="10"/>
      <c r="AP26" s="10"/>
      <c r="AQ26" s="10"/>
      <c r="AR26" s="10"/>
      <c r="AS26" s="10"/>
      <c r="AT26" s="10"/>
      <c r="AU26" s="10"/>
      <c r="AV26" s="10"/>
      <c r="AW26" s="10"/>
      <c r="AX26" s="10"/>
      <c r="AY26" s="10"/>
      <c r="AZ26" s="10"/>
      <c r="BA26" s="10"/>
      <c r="BC26" s="10"/>
      <c r="BD26" s="10"/>
      <c r="BE26" s="10"/>
      <c r="BF26" s="10"/>
      <c r="BG26" s="10"/>
      <c r="BH26" s="10"/>
      <c r="BI26" s="10"/>
      <c r="BJ26" s="10"/>
      <c r="BK26" s="10"/>
      <c r="BL26" s="10"/>
      <c r="BM26" s="10"/>
      <c r="BN26" s="10"/>
      <c r="BP26" s="10"/>
      <c r="BQ26" s="10"/>
      <c r="BR26" s="10"/>
      <c r="BS26" s="10"/>
      <c r="BT26" s="10"/>
      <c r="BU26" s="10"/>
      <c r="BV26" s="10"/>
      <c r="BW26" s="10"/>
      <c r="BX26" s="10"/>
      <c r="BY26" s="10"/>
      <c r="BZ26" s="10"/>
      <c r="CA26" s="10"/>
      <c r="CC26" s="10"/>
      <c r="CD26" s="10"/>
      <c r="CE26" s="10"/>
      <c r="CF26" s="10"/>
      <c r="CG26" s="10"/>
      <c r="CH26" s="10"/>
      <c r="CI26" s="10"/>
      <c r="CJ26" s="10"/>
      <c r="CK26" s="10"/>
      <c r="CL26" s="10"/>
      <c r="CM26" s="10"/>
      <c r="CN26" s="10"/>
      <c r="CP26" s="10"/>
      <c r="CQ26" s="10"/>
      <c r="CR26" s="10"/>
      <c r="CS26" s="10"/>
      <c r="CT26" s="10"/>
      <c r="CU26" s="10"/>
      <c r="CV26" s="10"/>
      <c r="CW26" s="10"/>
      <c r="CX26" s="10"/>
      <c r="CY26" s="10"/>
      <c r="DA26" s="10"/>
      <c r="DB26" s="10"/>
      <c r="DC26" s="10"/>
      <c r="DD26" s="10"/>
      <c r="DE26" s="10"/>
      <c r="DF26" s="10"/>
      <c r="DG26" s="10"/>
      <c r="DH26" s="10"/>
      <c r="DI26" s="10"/>
      <c r="DJ26" s="10"/>
      <c r="DL26" s="10"/>
      <c r="DM26" s="10"/>
      <c r="DN26" s="10"/>
      <c r="DO26" s="10"/>
      <c r="DP26" s="10"/>
      <c r="DQ26" s="10"/>
      <c r="DR26" s="10"/>
      <c r="DS26" s="10"/>
      <c r="DT26" s="10"/>
      <c r="DU26" s="10"/>
      <c r="DW26" s="10"/>
      <c r="DX26" s="10"/>
      <c r="DY26" s="10"/>
      <c r="DZ26" s="10"/>
      <c r="EA26" s="10"/>
      <c r="EB26" s="10"/>
      <c r="EC26" s="10"/>
      <c r="ED26" s="10"/>
      <c r="EE26" s="10"/>
      <c r="EF26" s="10"/>
    </row>
    <row r="27" spans="4:136">
      <c r="D27" s="10"/>
      <c r="E27" s="10"/>
      <c r="F27" s="10"/>
      <c r="G27" s="10"/>
      <c r="I27" s="10"/>
      <c r="J27" s="10"/>
      <c r="K27" s="10"/>
      <c r="L27" s="10"/>
      <c r="M27" s="10"/>
      <c r="N27" s="10"/>
      <c r="O27" s="10"/>
      <c r="P27" s="10"/>
      <c r="Q27" s="10"/>
      <c r="S27" s="10"/>
      <c r="T27" s="10"/>
      <c r="U27" s="10"/>
      <c r="W27" s="10"/>
      <c r="X27" s="10"/>
      <c r="Y27" s="10"/>
      <c r="Z27" s="10"/>
      <c r="AB27" s="10"/>
      <c r="AC27" s="10"/>
      <c r="AE27" s="10"/>
      <c r="AG27" s="40"/>
      <c r="AH27" s="40"/>
      <c r="AI27" s="10"/>
      <c r="AJ27" s="15"/>
      <c r="AK27" s="40"/>
      <c r="AL27" s="40"/>
      <c r="AM27" s="10"/>
      <c r="AN27" s="10"/>
      <c r="AP27" s="10"/>
      <c r="AQ27" s="10"/>
      <c r="AR27" s="10"/>
      <c r="AS27" s="10"/>
      <c r="AT27" s="10"/>
      <c r="AU27" s="10"/>
      <c r="AV27" s="10"/>
      <c r="AW27" s="10"/>
      <c r="AX27" s="10"/>
      <c r="AY27" s="10"/>
      <c r="AZ27" s="10"/>
      <c r="BA27" s="10"/>
      <c r="BC27" s="10"/>
      <c r="BD27" s="10"/>
      <c r="BE27" s="10"/>
      <c r="BF27" s="10"/>
      <c r="BG27" s="10"/>
      <c r="BH27" s="10"/>
      <c r="BI27" s="10"/>
      <c r="BJ27" s="10"/>
      <c r="BK27" s="10"/>
      <c r="BL27" s="10"/>
      <c r="BM27" s="10"/>
      <c r="BN27" s="10"/>
      <c r="BP27" s="10"/>
      <c r="BQ27" s="10"/>
      <c r="BR27" s="10"/>
      <c r="BS27" s="10"/>
      <c r="BT27" s="10"/>
      <c r="BU27" s="10"/>
      <c r="BV27" s="10"/>
      <c r="BW27" s="10"/>
      <c r="BX27" s="10"/>
      <c r="BY27" s="10"/>
      <c r="BZ27" s="10"/>
      <c r="CA27" s="10"/>
      <c r="CC27" s="10"/>
      <c r="CD27" s="10"/>
      <c r="CE27" s="10"/>
      <c r="CF27" s="10"/>
      <c r="CG27" s="10"/>
      <c r="CH27" s="10"/>
      <c r="CI27" s="10"/>
      <c r="CJ27" s="10"/>
      <c r="CK27" s="10"/>
      <c r="CL27" s="10"/>
      <c r="CM27" s="10"/>
      <c r="CN27" s="10"/>
      <c r="CP27" s="10"/>
      <c r="CQ27" s="10"/>
      <c r="CR27" s="10"/>
      <c r="CS27" s="10"/>
      <c r="CT27" s="10"/>
      <c r="CU27" s="10"/>
      <c r="CV27" s="10"/>
      <c r="CW27" s="10"/>
      <c r="CX27" s="10"/>
      <c r="CY27" s="10"/>
      <c r="DA27" s="10"/>
      <c r="DB27" s="10"/>
      <c r="DC27" s="10"/>
      <c r="DD27" s="10"/>
      <c r="DE27" s="10"/>
      <c r="DF27" s="10"/>
      <c r="DG27" s="10"/>
      <c r="DH27" s="10"/>
      <c r="DI27" s="10"/>
      <c r="DJ27" s="10"/>
      <c r="DL27" s="10"/>
      <c r="DM27" s="10"/>
      <c r="DN27" s="10"/>
      <c r="DO27" s="10"/>
      <c r="DP27" s="10"/>
      <c r="DQ27" s="10"/>
      <c r="DR27" s="10"/>
      <c r="DS27" s="10"/>
      <c r="DT27" s="10"/>
      <c r="DU27" s="10"/>
      <c r="DW27" s="10"/>
      <c r="DX27" s="10"/>
      <c r="DY27" s="10"/>
      <c r="DZ27" s="10"/>
      <c r="EA27" s="10"/>
      <c r="EB27" s="10"/>
      <c r="EC27" s="10"/>
      <c r="ED27" s="10"/>
      <c r="EE27" s="10"/>
      <c r="EF27" s="10"/>
    </row>
    <row r="28" spans="4:136">
      <c r="D28" s="10"/>
      <c r="E28" s="10"/>
      <c r="F28" s="10"/>
      <c r="G28" s="10"/>
      <c r="I28" s="10"/>
      <c r="J28" s="10"/>
      <c r="K28" s="10"/>
      <c r="L28" s="10"/>
      <c r="M28" s="10"/>
      <c r="N28" s="10"/>
      <c r="O28" s="10"/>
      <c r="P28" s="10"/>
      <c r="Q28" s="10"/>
      <c r="S28" s="10"/>
      <c r="T28" s="10"/>
      <c r="U28" s="10"/>
      <c r="W28" s="10"/>
      <c r="X28" s="10"/>
      <c r="Y28" s="10"/>
      <c r="Z28" s="10"/>
      <c r="AB28" s="10"/>
      <c r="AC28" s="10"/>
      <c r="AE28" s="10"/>
      <c r="AG28" s="40"/>
      <c r="AH28" s="40"/>
      <c r="AI28" s="10"/>
      <c r="AJ28" s="15"/>
      <c r="AK28" s="40"/>
      <c r="AL28" s="40"/>
      <c r="AM28" s="10"/>
      <c r="AN28" s="10"/>
      <c r="AP28" s="10"/>
      <c r="AQ28" s="10"/>
      <c r="AR28" s="10"/>
      <c r="AS28" s="10"/>
      <c r="AT28" s="10"/>
      <c r="AU28" s="10"/>
      <c r="AV28" s="10"/>
      <c r="AW28" s="10"/>
      <c r="AX28" s="10"/>
      <c r="AY28" s="10"/>
      <c r="AZ28" s="10"/>
      <c r="BA28" s="10"/>
      <c r="BC28" s="10"/>
      <c r="BD28" s="10"/>
      <c r="BE28" s="10"/>
      <c r="BF28" s="10"/>
      <c r="BG28" s="10"/>
      <c r="BH28" s="10"/>
      <c r="BI28" s="10"/>
      <c r="BJ28" s="10"/>
      <c r="BK28" s="10"/>
      <c r="BL28" s="10"/>
      <c r="BM28" s="10"/>
      <c r="BN28" s="10"/>
      <c r="BP28" s="10"/>
      <c r="BQ28" s="10"/>
      <c r="BR28" s="10"/>
      <c r="BS28" s="10"/>
      <c r="BT28" s="10"/>
      <c r="BU28" s="10"/>
      <c r="BV28" s="10"/>
      <c r="BW28" s="10"/>
      <c r="BX28" s="10"/>
      <c r="BY28" s="10"/>
      <c r="BZ28" s="10"/>
      <c r="CA28" s="10"/>
      <c r="CC28" s="10"/>
      <c r="CD28" s="10"/>
      <c r="CE28" s="10"/>
      <c r="CF28" s="10"/>
      <c r="CG28" s="10"/>
      <c r="CH28" s="10"/>
      <c r="CI28" s="10"/>
      <c r="CJ28" s="10"/>
      <c r="CK28" s="10"/>
      <c r="CL28" s="10"/>
      <c r="CM28" s="10"/>
      <c r="CN28" s="10"/>
      <c r="CP28" s="10"/>
      <c r="CQ28" s="10"/>
      <c r="CR28" s="10"/>
      <c r="CS28" s="10"/>
      <c r="CT28" s="10"/>
      <c r="CU28" s="10"/>
      <c r="CV28" s="10"/>
      <c r="CW28" s="10"/>
      <c r="CX28" s="10"/>
      <c r="CY28" s="10"/>
      <c r="DA28" s="10"/>
      <c r="DB28" s="10"/>
      <c r="DC28" s="10"/>
      <c r="DD28" s="10"/>
      <c r="DE28" s="10"/>
      <c r="DF28" s="10"/>
      <c r="DG28" s="10"/>
      <c r="DH28" s="10"/>
      <c r="DI28" s="10"/>
      <c r="DJ28" s="10"/>
      <c r="DL28" s="10"/>
      <c r="DM28" s="10"/>
      <c r="DN28" s="10"/>
      <c r="DO28" s="10"/>
      <c r="DP28" s="10"/>
      <c r="DQ28" s="10"/>
      <c r="DR28" s="10"/>
      <c r="DS28" s="10"/>
      <c r="DT28" s="10"/>
      <c r="DU28" s="10"/>
      <c r="DW28" s="10"/>
      <c r="DX28" s="10"/>
      <c r="DY28" s="10"/>
      <c r="DZ28" s="10"/>
      <c r="EA28" s="10"/>
      <c r="EB28" s="10"/>
      <c r="EC28" s="10"/>
      <c r="ED28" s="10"/>
      <c r="EE28" s="10"/>
      <c r="EF28" s="10"/>
    </row>
    <row r="29" spans="4:136">
      <c r="D29" s="10"/>
      <c r="E29" s="10"/>
      <c r="F29" s="10"/>
      <c r="G29" s="10"/>
      <c r="I29" s="10"/>
      <c r="J29" s="10"/>
      <c r="K29" s="10"/>
      <c r="L29" s="10"/>
      <c r="M29" s="10"/>
      <c r="N29" s="10"/>
      <c r="O29" s="10"/>
      <c r="P29" s="10"/>
      <c r="Q29" s="10"/>
      <c r="S29" s="10"/>
      <c r="T29" s="10"/>
      <c r="U29" s="10"/>
      <c r="W29" s="10"/>
      <c r="X29" s="10"/>
      <c r="Y29" s="10"/>
      <c r="Z29" s="10"/>
      <c r="AB29" s="10"/>
      <c r="AC29" s="10"/>
      <c r="AE29" s="10"/>
      <c r="AG29" s="40"/>
      <c r="AH29" s="40"/>
      <c r="AI29" s="10"/>
      <c r="AJ29" s="15"/>
      <c r="AK29" s="40"/>
      <c r="AL29" s="40"/>
      <c r="AM29" s="10"/>
      <c r="AN29" s="10"/>
      <c r="AP29" s="10"/>
      <c r="AQ29" s="10"/>
      <c r="AR29" s="10"/>
      <c r="AS29" s="10"/>
      <c r="AT29" s="10"/>
      <c r="AU29" s="10"/>
      <c r="AV29" s="10"/>
      <c r="AW29" s="10"/>
      <c r="AX29" s="10"/>
      <c r="AY29" s="10"/>
      <c r="AZ29" s="10"/>
      <c r="BA29" s="10"/>
      <c r="BC29" s="10"/>
      <c r="BD29" s="10"/>
      <c r="BE29" s="10"/>
      <c r="BF29" s="10"/>
      <c r="BG29" s="10"/>
      <c r="BH29" s="10"/>
      <c r="BI29" s="10"/>
      <c r="BJ29" s="10"/>
      <c r="BK29" s="10"/>
      <c r="BL29" s="10"/>
      <c r="BM29" s="10"/>
      <c r="BN29" s="10"/>
      <c r="BP29" s="10"/>
      <c r="BQ29" s="10"/>
      <c r="BR29" s="10"/>
      <c r="BS29" s="10"/>
      <c r="BT29" s="10"/>
      <c r="BU29" s="10"/>
      <c r="BV29" s="10"/>
      <c r="BW29" s="10"/>
      <c r="BX29" s="10"/>
      <c r="BY29" s="10"/>
      <c r="BZ29" s="10"/>
      <c r="CA29" s="10"/>
      <c r="CC29" s="10"/>
      <c r="CD29" s="10"/>
      <c r="CE29" s="10"/>
      <c r="CF29" s="10"/>
      <c r="CG29" s="10"/>
      <c r="CH29" s="10"/>
      <c r="CI29" s="10"/>
      <c r="CJ29" s="10"/>
      <c r="CK29" s="10"/>
      <c r="CL29" s="10"/>
      <c r="CM29" s="10"/>
      <c r="CN29" s="10"/>
      <c r="CP29" s="10"/>
      <c r="CQ29" s="10"/>
      <c r="CR29" s="10"/>
      <c r="CS29" s="10"/>
      <c r="CT29" s="10"/>
      <c r="CU29" s="10"/>
      <c r="CV29" s="10"/>
      <c r="CW29" s="10"/>
      <c r="CX29" s="10"/>
      <c r="CY29" s="10"/>
      <c r="DA29" s="10"/>
      <c r="DB29" s="10"/>
      <c r="DC29" s="10"/>
      <c r="DD29" s="10"/>
      <c r="DE29" s="10"/>
      <c r="DF29" s="10"/>
      <c r="DG29" s="10"/>
      <c r="DH29" s="10"/>
      <c r="DI29" s="10"/>
      <c r="DJ29" s="10"/>
      <c r="DL29" s="10"/>
      <c r="DM29" s="10"/>
      <c r="DN29" s="10"/>
      <c r="DO29" s="10"/>
      <c r="DP29" s="10"/>
      <c r="DQ29" s="10"/>
      <c r="DR29" s="10"/>
      <c r="DS29" s="10"/>
      <c r="DT29" s="10"/>
      <c r="DU29" s="10"/>
      <c r="DW29" s="10"/>
      <c r="DX29" s="10"/>
      <c r="DY29" s="10"/>
      <c r="DZ29" s="10"/>
      <c r="EA29" s="10"/>
      <c r="EB29" s="10"/>
      <c r="EC29" s="10"/>
      <c r="ED29" s="10"/>
      <c r="EE29" s="10"/>
      <c r="EF29" s="10"/>
    </row>
    <row r="30" spans="4:136">
      <c r="D30" s="10"/>
      <c r="E30" s="10"/>
      <c r="F30" s="10"/>
      <c r="G30" s="10"/>
      <c r="I30" s="10"/>
      <c r="J30" s="10"/>
      <c r="K30" s="10"/>
      <c r="L30" s="10"/>
      <c r="M30" s="10"/>
      <c r="N30" s="10"/>
      <c r="O30" s="10"/>
      <c r="P30" s="10"/>
      <c r="Q30" s="10"/>
      <c r="S30" s="10"/>
      <c r="T30" s="10"/>
      <c r="U30" s="10"/>
      <c r="W30" s="10"/>
      <c r="X30" s="10"/>
      <c r="Y30" s="10"/>
      <c r="Z30" s="10"/>
      <c r="AB30" s="10"/>
      <c r="AC30" s="10"/>
      <c r="AE30" s="10"/>
      <c r="AG30" s="40"/>
      <c r="AH30" s="40"/>
      <c r="AI30" s="10"/>
      <c r="AJ30" s="15"/>
      <c r="AK30" s="40"/>
      <c r="AL30" s="40"/>
      <c r="AM30" s="10"/>
      <c r="AN30" s="10"/>
      <c r="AP30" s="10"/>
      <c r="AQ30" s="10"/>
      <c r="AR30" s="10"/>
      <c r="AS30" s="10"/>
      <c r="AT30" s="10"/>
      <c r="AU30" s="10"/>
      <c r="AV30" s="10"/>
      <c r="AW30" s="10"/>
      <c r="AX30" s="10"/>
      <c r="AY30" s="10"/>
      <c r="AZ30" s="10"/>
      <c r="BA30" s="10"/>
      <c r="BC30" s="10"/>
      <c r="BD30" s="10"/>
      <c r="BE30" s="10"/>
      <c r="BF30" s="10"/>
      <c r="BG30" s="10"/>
      <c r="BH30" s="10"/>
      <c r="BI30" s="10"/>
      <c r="BJ30" s="10"/>
      <c r="BK30" s="10"/>
      <c r="BL30" s="10"/>
      <c r="BM30" s="10"/>
      <c r="BN30" s="10"/>
      <c r="BP30" s="10"/>
      <c r="BQ30" s="10"/>
      <c r="BR30" s="10"/>
      <c r="BS30" s="10"/>
      <c r="BT30" s="10"/>
      <c r="BU30" s="10"/>
      <c r="BV30" s="10"/>
      <c r="BW30" s="10"/>
      <c r="BX30" s="10"/>
      <c r="BY30" s="10"/>
      <c r="BZ30" s="10"/>
      <c r="CA30" s="10"/>
      <c r="CC30" s="10"/>
      <c r="CD30" s="10"/>
      <c r="CE30" s="10"/>
      <c r="CF30" s="10"/>
      <c r="CG30" s="10"/>
      <c r="CH30" s="10"/>
      <c r="CI30" s="10"/>
      <c r="CJ30" s="10"/>
      <c r="CK30" s="10"/>
      <c r="CL30" s="10"/>
      <c r="CM30" s="10"/>
      <c r="CN30" s="10"/>
      <c r="CP30" s="10"/>
      <c r="CQ30" s="10"/>
      <c r="CR30" s="10"/>
      <c r="CS30" s="10"/>
      <c r="CT30" s="10"/>
      <c r="CU30" s="10"/>
      <c r="CV30" s="10"/>
      <c r="CW30" s="10"/>
      <c r="CX30" s="10"/>
      <c r="CY30" s="10"/>
      <c r="DA30" s="10"/>
      <c r="DB30" s="10"/>
      <c r="DC30" s="10"/>
      <c r="DD30" s="10"/>
      <c r="DE30" s="10"/>
      <c r="DF30" s="10"/>
      <c r="DG30" s="10"/>
      <c r="DH30" s="10"/>
      <c r="DI30" s="10"/>
      <c r="DJ30" s="10"/>
      <c r="DL30" s="10"/>
      <c r="DM30" s="10"/>
      <c r="DN30" s="10"/>
      <c r="DO30" s="10"/>
      <c r="DP30" s="10"/>
      <c r="DQ30" s="10"/>
      <c r="DR30" s="10"/>
      <c r="DS30" s="10"/>
      <c r="DT30" s="10"/>
      <c r="DU30" s="10"/>
      <c r="DW30" s="10"/>
      <c r="DX30" s="10"/>
      <c r="DY30" s="10"/>
      <c r="DZ30" s="10"/>
      <c r="EA30" s="10"/>
      <c r="EB30" s="10"/>
      <c r="EC30" s="10"/>
      <c r="ED30" s="10"/>
      <c r="EE30" s="10"/>
      <c r="EF30" s="10"/>
    </row>
    <row r="31" spans="4:136">
      <c r="D31" s="10"/>
      <c r="E31" s="10"/>
      <c r="F31" s="10"/>
      <c r="G31" s="10"/>
      <c r="I31" s="10"/>
      <c r="J31" s="10"/>
      <c r="K31" s="10"/>
      <c r="L31" s="10"/>
      <c r="M31" s="10"/>
      <c r="N31" s="10"/>
      <c r="O31" s="10"/>
      <c r="P31" s="10"/>
      <c r="Q31" s="10"/>
      <c r="S31" s="10"/>
      <c r="T31" s="10"/>
      <c r="U31" s="10"/>
      <c r="W31" s="10"/>
      <c r="X31" s="10"/>
      <c r="Y31" s="10"/>
      <c r="Z31" s="10"/>
      <c r="AB31" s="10"/>
      <c r="AC31" s="10"/>
      <c r="AE31" s="10"/>
      <c r="AG31" s="40"/>
      <c r="AH31" s="40"/>
      <c r="AI31" s="10"/>
      <c r="AJ31" s="15"/>
      <c r="AK31" s="40"/>
      <c r="AL31" s="40"/>
      <c r="AM31" s="10"/>
      <c r="AN31" s="10"/>
      <c r="AP31" s="10"/>
      <c r="AQ31" s="10"/>
      <c r="AR31" s="10"/>
      <c r="AS31" s="10"/>
      <c r="AT31" s="10"/>
      <c r="AU31" s="10"/>
      <c r="AV31" s="10"/>
      <c r="AW31" s="10"/>
      <c r="AX31" s="10"/>
      <c r="AY31" s="10"/>
      <c r="AZ31" s="10"/>
      <c r="BA31" s="10"/>
      <c r="BC31" s="10"/>
      <c r="BD31" s="10"/>
      <c r="BE31" s="10"/>
      <c r="BF31" s="10"/>
      <c r="BG31" s="10"/>
      <c r="BH31" s="10"/>
      <c r="BI31" s="10"/>
      <c r="BJ31" s="10"/>
      <c r="BK31" s="10"/>
      <c r="BL31" s="10"/>
      <c r="BM31" s="10"/>
      <c r="BN31" s="10"/>
      <c r="BP31" s="10"/>
      <c r="BQ31" s="10"/>
      <c r="BR31" s="10"/>
      <c r="BS31" s="10"/>
      <c r="BT31" s="10"/>
      <c r="BU31" s="10"/>
      <c r="BV31" s="10"/>
      <c r="BW31" s="10"/>
      <c r="BX31" s="10"/>
      <c r="BY31" s="10"/>
      <c r="BZ31" s="10"/>
      <c r="CA31" s="10"/>
      <c r="CC31" s="10"/>
      <c r="CD31" s="10"/>
      <c r="CE31" s="10"/>
      <c r="CF31" s="10"/>
      <c r="CG31" s="10"/>
      <c r="CH31" s="10"/>
      <c r="CI31" s="10"/>
      <c r="CJ31" s="10"/>
      <c r="CK31" s="10"/>
      <c r="CL31" s="10"/>
      <c r="CM31" s="10"/>
      <c r="CN31" s="10"/>
      <c r="CP31" s="10"/>
      <c r="CQ31" s="10"/>
      <c r="CR31" s="10"/>
      <c r="CS31" s="10"/>
      <c r="CT31" s="10"/>
      <c r="CU31" s="10"/>
      <c r="CV31" s="10"/>
      <c r="CW31" s="10"/>
      <c r="CX31" s="10"/>
      <c r="CY31" s="10"/>
      <c r="DA31" s="10"/>
      <c r="DB31" s="10"/>
      <c r="DC31" s="10"/>
      <c r="DD31" s="10"/>
      <c r="DE31" s="10"/>
      <c r="DF31" s="10"/>
      <c r="DG31" s="10"/>
      <c r="DH31" s="10"/>
      <c r="DI31" s="10"/>
      <c r="DJ31" s="10"/>
      <c r="DL31" s="10"/>
      <c r="DM31" s="10"/>
      <c r="DN31" s="10"/>
      <c r="DO31" s="10"/>
      <c r="DP31" s="10"/>
      <c r="DQ31" s="10"/>
      <c r="DR31" s="10"/>
      <c r="DS31" s="10"/>
      <c r="DT31" s="10"/>
      <c r="DU31" s="10"/>
      <c r="DW31" s="10"/>
      <c r="DX31" s="10"/>
      <c r="DY31" s="10"/>
      <c r="DZ31" s="10"/>
      <c r="EA31" s="10"/>
      <c r="EB31" s="10"/>
      <c r="EC31" s="10"/>
      <c r="ED31" s="10"/>
      <c r="EE31" s="10"/>
      <c r="EF31" s="10"/>
    </row>
    <row r="32" spans="4:136">
      <c r="D32" s="10"/>
      <c r="E32" s="10"/>
      <c r="F32" s="10"/>
      <c r="G32" s="10"/>
      <c r="I32" s="10"/>
      <c r="J32" s="10"/>
      <c r="K32" s="10"/>
      <c r="L32" s="10"/>
      <c r="M32" s="10"/>
      <c r="N32" s="10"/>
      <c r="O32" s="10"/>
      <c r="P32" s="10"/>
      <c r="Q32" s="10"/>
      <c r="S32" s="10"/>
      <c r="T32" s="10"/>
      <c r="U32" s="10"/>
      <c r="W32" s="10"/>
      <c r="X32" s="10"/>
      <c r="Y32" s="10"/>
      <c r="Z32" s="10"/>
      <c r="AB32" s="10"/>
      <c r="AC32" s="10"/>
      <c r="AE32" s="10"/>
      <c r="AG32" s="40"/>
      <c r="AH32" s="40"/>
      <c r="AI32" s="10"/>
      <c r="AJ32" s="15"/>
      <c r="AK32" s="40"/>
      <c r="AL32" s="40"/>
      <c r="AM32" s="10"/>
      <c r="AN32" s="10"/>
      <c r="AP32" s="10"/>
      <c r="AQ32" s="10"/>
      <c r="AR32" s="10"/>
      <c r="AS32" s="10"/>
      <c r="AT32" s="10"/>
      <c r="AU32" s="10"/>
      <c r="AV32" s="10"/>
      <c r="AW32" s="10"/>
      <c r="AX32" s="10"/>
      <c r="AY32" s="10"/>
      <c r="AZ32" s="10"/>
      <c r="BA32" s="10"/>
      <c r="BC32" s="10"/>
      <c r="BD32" s="10"/>
      <c r="BE32" s="10"/>
      <c r="BF32" s="10"/>
      <c r="BG32" s="10"/>
      <c r="BH32" s="10"/>
      <c r="BI32" s="10"/>
      <c r="BJ32" s="10"/>
      <c r="BK32" s="10"/>
      <c r="BL32" s="10"/>
      <c r="BM32" s="10"/>
      <c r="BN32" s="10"/>
      <c r="BP32" s="10"/>
      <c r="BQ32" s="10"/>
      <c r="BR32" s="10"/>
      <c r="BS32" s="10"/>
      <c r="BT32" s="10"/>
      <c r="BU32" s="10"/>
      <c r="BV32" s="10"/>
      <c r="BW32" s="10"/>
      <c r="BX32" s="10"/>
      <c r="BY32" s="10"/>
      <c r="BZ32" s="10"/>
      <c r="CA32" s="10"/>
      <c r="CC32" s="10"/>
      <c r="CD32" s="10"/>
      <c r="CE32" s="10"/>
      <c r="CF32" s="10"/>
      <c r="CG32" s="10"/>
      <c r="CH32" s="10"/>
      <c r="CI32" s="10"/>
      <c r="CJ32" s="10"/>
      <c r="CK32" s="10"/>
      <c r="CL32" s="10"/>
      <c r="CM32" s="10"/>
      <c r="CN32" s="10"/>
      <c r="CP32" s="10"/>
      <c r="CQ32" s="10"/>
      <c r="CR32" s="10"/>
      <c r="CS32" s="10"/>
      <c r="CT32" s="10"/>
      <c r="CU32" s="10"/>
      <c r="CV32" s="10"/>
      <c r="CW32" s="10"/>
      <c r="CX32" s="10"/>
      <c r="CY32" s="10"/>
      <c r="DA32" s="10"/>
      <c r="DB32" s="10"/>
      <c r="DC32" s="10"/>
      <c r="DD32" s="10"/>
      <c r="DE32" s="10"/>
      <c r="DF32" s="10"/>
      <c r="DG32" s="10"/>
      <c r="DH32" s="10"/>
      <c r="DI32" s="10"/>
      <c r="DJ32" s="10"/>
      <c r="DL32" s="10"/>
      <c r="DM32" s="10"/>
      <c r="DN32" s="10"/>
      <c r="DO32" s="10"/>
      <c r="DP32" s="10"/>
      <c r="DQ32" s="10"/>
      <c r="DR32" s="10"/>
      <c r="DS32" s="10"/>
      <c r="DT32" s="10"/>
      <c r="DU32" s="10"/>
      <c r="DW32" s="10"/>
      <c r="DX32" s="10"/>
      <c r="DY32" s="10"/>
      <c r="DZ32" s="10"/>
      <c r="EA32" s="10"/>
      <c r="EB32" s="10"/>
      <c r="EC32" s="10"/>
      <c r="ED32" s="10"/>
      <c r="EE32" s="10"/>
      <c r="EF32" s="10"/>
    </row>
    <row r="33" spans="4:136">
      <c r="D33" s="10"/>
      <c r="E33" s="10"/>
      <c r="F33" s="10"/>
      <c r="G33" s="10"/>
      <c r="I33" s="10"/>
      <c r="J33" s="10"/>
      <c r="K33" s="10"/>
      <c r="L33" s="10"/>
      <c r="M33" s="10"/>
      <c r="N33" s="10"/>
      <c r="O33" s="10"/>
      <c r="P33" s="10"/>
      <c r="Q33" s="10"/>
      <c r="S33" s="10"/>
      <c r="T33" s="10"/>
      <c r="U33" s="10"/>
      <c r="W33" s="10"/>
      <c r="X33" s="10"/>
      <c r="Y33" s="10"/>
      <c r="Z33" s="10"/>
      <c r="AB33" s="10"/>
      <c r="AC33" s="10"/>
      <c r="AE33" s="10"/>
      <c r="AG33" s="40"/>
      <c r="AH33" s="40"/>
      <c r="AI33" s="10"/>
      <c r="AJ33" s="15"/>
      <c r="AK33" s="40"/>
      <c r="AL33" s="40"/>
      <c r="AM33" s="10"/>
      <c r="AN33" s="10"/>
      <c r="AP33" s="10"/>
      <c r="AQ33" s="10"/>
      <c r="AR33" s="10"/>
      <c r="AS33" s="10"/>
      <c r="AT33" s="10"/>
      <c r="AU33" s="10"/>
      <c r="AV33" s="10"/>
      <c r="AW33" s="10"/>
      <c r="AX33" s="10"/>
      <c r="AY33" s="10"/>
      <c r="AZ33" s="10"/>
      <c r="BA33" s="10"/>
      <c r="BC33" s="10"/>
      <c r="BD33" s="10"/>
      <c r="BE33" s="10"/>
      <c r="BF33" s="10"/>
      <c r="BG33" s="10"/>
      <c r="BH33" s="10"/>
      <c r="BI33" s="10"/>
      <c r="BJ33" s="10"/>
      <c r="BK33" s="10"/>
      <c r="BL33" s="10"/>
      <c r="BM33" s="10"/>
      <c r="BN33" s="10"/>
      <c r="BP33" s="10"/>
      <c r="BQ33" s="10"/>
      <c r="BR33" s="10"/>
      <c r="BS33" s="10"/>
      <c r="BT33" s="10"/>
      <c r="BU33" s="10"/>
      <c r="BV33" s="10"/>
      <c r="BW33" s="10"/>
      <c r="BX33" s="10"/>
      <c r="BY33" s="10"/>
      <c r="BZ33" s="10"/>
      <c r="CA33" s="10"/>
      <c r="CC33" s="10"/>
      <c r="CD33" s="10"/>
      <c r="CE33" s="10"/>
      <c r="CF33" s="10"/>
      <c r="CG33" s="10"/>
      <c r="CH33" s="10"/>
      <c r="CI33" s="10"/>
      <c r="CJ33" s="10"/>
      <c r="CK33" s="10"/>
      <c r="CL33" s="10"/>
      <c r="CM33" s="10"/>
      <c r="CN33" s="10"/>
      <c r="CP33" s="10"/>
      <c r="CQ33" s="10"/>
      <c r="CR33" s="10"/>
      <c r="CS33" s="10"/>
      <c r="CT33" s="10"/>
      <c r="CU33" s="10"/>
      <c r="CV33" s="10"/>
      <c r="CW33" s="10"/>
      <c r="CX33" s="10"/>
      <c r="CY33" s="10"/>
      <c r="DA33" s="10"/>
      <c r="DB33" s="10"/>
      <c r="DC33" s="10"/>
      <c r="DD33" s="10"/>
      <c r="DE33" s="10"/>
      <c r="DF33" s="10"/>
      <c r="DG33" s="10"/>
      <c r="DH33" s="10"/>
      <c r="DI33" s="10"/>
      <c r="DJ33" s="10"/>
      <c r="DL33" s="10"/>
      <c r="DM33" s="10"/>
      <c r="DN33" s="10"/>
      <c r="DO33" s="10"/>
      <c r="DP33" s="10"/>
      <c r="DQ33" s="10"/>
      <c r="DR33" s="10"/>
      <c r="DS33" s="10"/>
      <c r="DT33" s="10"/>
      <c r="DU33" s="10"/>
      <c r="DW33" s="10"/>
      <c r="DX33" s="10"/>
      <c r="DY33" s="10"/>
      <c r="DZ33" s="10"/>
      <c r="EA33" s="10"/>
      <c r="EB33" s="10"/>
      <c r="EC33" s="10"/>
      <c r="ED33" s="10"/>
      <c r="EE33" s="10"/>
      <c r="EF33" s="10"/>
    </row>
    <row r="34" spans="4:136">
      <c r="D34" s="10"/>
      <c r="E34" s="10"/>
      <c r="F34" s="10"/>
      <c r="G34" s="10"/>
      <c r="I34" s="10"/>
      <c r="J34" s="10"/>
      <c r="K34" s="10"/>
      <c r="L34" s="10"/>
      <c r="M34" s="10"/>
      <c r="N34" s="10"/>
      <c r="O34" s="10"/>
      <c r="P34" s="10"/>
      <c r="Q34" s="10"/>
      <c r="S34" s="10"/>
      <c r="T34" s="10"/>
      <c r="U34" s="10"/>
      <c r="W34" s="10"/>
      <c r="X34" s="10"/>
      <c r="Y34" s="10"/>
      <c r="Z34" s="10"/>
      <c r="AB34" s="10"/>
      <c r="AC34" s="10"/>
      <c r="AE34" s="10"/>
      <c r="AG34" s="40"/>
      <c r="AH34" s="40"/>
      <c r="AI34" s="10"/>
      <c r="AJ34" s="15"/>
      <c r="AK34" s="40"/>
      <c r="AL34" s="40"/>
      <c r="AM34" s="10"/>
      <c r="AN34" s="10"/>
      <c r="AP34" s="10"/>
      <c r="AQ34" s="10"/>
      <c r="AR34" s="10"/>
      <c r="AS34" s="10"/>
      <c r="AT34" s="10"/>
      <c r="AU34" s="10"/>
      <c r="AV34" s="10"/>
      <c r="AW34" s="10"/>
      <c r="AX34" s="10"/>
      <c r="AY34" s="10"/>
      <c r="AZ34" s="10"/>
      <c r="BA34" s="10"/>
      <c r="BC34" s="10"/>
      <c r="BD34" s="10"/>
      <c r="BE34" s="10"/>
      <c r="BF34" s="10"/>
      <c r="BG34" s="10"/>
      <c r="BH34" s="10"/>
      <c r="BI34" s="10"/>
      <c r="BJ34" s="10"/>
      <c r="BK34" s="10"/>
      <c r="BL34" s="10"/>
      <c r="BM34" s="10"/>
      <c r="BN34" s="10"/>
      <c r="BP34" s="10"/>
      <c r="BQ34" s="10"/>
      <c r="BR34" s="10"/>
      <c r="BS34" s="10"/>
      <c r="BT34" s="10"/>
      <c r="BU34" s="10"/>
      <c r="BV34" s="10"/>
      <c r="BW34" s="10"/>
      <c r="BX34" s="10"/>
      <c r="BY34" s="10"/>
      <c r="BZ34" s="10"/>
      <c r="CA34" s="10"/>
      <c r="CC34" s="10"/>
      <c r="CD34" s="10"/>
      <c r="CE34" s="10"/>
      <c r="CF34" s="10"/>
      <c r="CG34" s="10"/>
      <c r="CH34" s="10"/>
      <c r="CI34" s="10"/>
      <c r="CJ34" s="10"/>
      <c r="CK34" s="10"/>
      <c r="CL34" s="10"/>
      <c r="CM34" s="10"/>
      <c r="CN34" s="10"/>
      <c r="CP34" s="10"/>
      <c r="CQ34" s="10"/>
      <c r="CR34" s="10"/>
      <c r="CS34" s="10"/>
      <c r="CT34" s="10"/>
      <c r="CU34" s="10"/>
      <c r="CV34" s="10"/>
      <c r="CW34" s="10"/>
      <c r="CX34" s="10"/>
      <c r="CY34" s="10"/>
      <c r="DA34" s="10"/>
      <c r="DB34" s="10"/>
      <c r="DC34" s="10"/>
      <c r="DD34" s="10"/>
      <c r="DE34" s="10"/>
      <c r="DF34" s="10"/>
      <c r="DG34" s="10"/>
      <c r="DH34" s="10"/>
      <c r="DI34" s="10"/>
      <c r="DJ34" s="10"/>
      <c r="DL34" s="10"/>
      <c r="DM34" s="10"/>
      <c r="DN34" s="10"/>
      <c r="DO34" s="10"/>
      <c r="DP34" s="10"/>
      <c r="DQ34" s="10"/>
      <c r="DR34" s="10"/>
      <c r="DS34" s="10"/>
      <c r="DT34" s="10"/>
      <c r="DU34" s="10"/>
      <c r="DW34" s="10"/>
      <c r="DX34" s="10"/>
      <c r="DY34" s="10"/>
      <c r="DZ34" s="10"/>
      <c r="EA34" s="10"/>
      <c r="EB34" s="10"/>
      <c r="EC34" s="10"/>
      <c r="ED34" s="10"/>
      <c r="EE34" s="10"/>
      <c r="EF34" s="10"/>
    </row>
    <row r="35" spans="4:136">
      <c r="D35" s="10"/>
      <c r="E35" s="10"/>
      <c r="F35" s="10"/>
      <c r="G35" s="10"/>
      <c r="I35" s="10"/>
      <c r="J35" s="10"/>
      <c r="K35" s="10"/>
      <c r="L35" s="10"/>
      <c r="M35" s="10"/>
      <c r="N35" s="10"/>
      <c r="O35" s="10"/>
      <c r="P35" s="10"/>
      <c r="Q35" s="10"/>
      <c r="S35" s="10"/>
      <c r="T35" s="10"/>
      <c r="U35" s="10"/>
      <c r="W35" s="10"/>
      <c r="X35" s="10"/>
      <c r="Y35" s="10"/>
      <c r="Z35" s="10"/>
      <c r="AB35" s="10"/>
      <c r="AC35" s="10"/>
      <c r="AE35" s="10"/>
      <c r="AG35" s="40"/>
      <c r="AH35" s="40"/>
      <c r="AI35" s="10"/>
      <c r="AJ35" s="15"/>
      <c r="AK35" s="40"/>
      <c r="AL35" s="40"/>
      <c r="AM35" s="10"/>
      <c r="AN35" s="10"/>
      <c r="AP35" s="10"/>
      <c r="AQ35" s="10"/>
      <c r="AR35" s="10"/>
      <c r="AS35" s="10"/>
      <c r="AT35" s="10"/>
      <c r="AU35" s="10"/>
      <c r="AV35" s="10"/>
      <c r="AW35" s="10"/>
      <c r="AX35" s="10"/>
      <c r="AY35" s="10"/>
      <c r="AZ35" s="10"/>
      <c r="BA35" s="10"/>
      <c r="BC35" s="10"/>
      <c r="BD35" s="10"/>
      <c r="BE35" s="10"/>
      <c r="BF35" s="10"/>
      <c r="BG35" s="10"/>
      <c r="BH35" s="10"/>
      <c r="BI35" s="10"/>
      <c r="BJ35" s="10"/>
      <c r="BK35" s="10"/>
      <c r="BL35" s="10"/>
      <c r="BM35" s="10"/>
      <c r="BN35" s="10"/>
      <c r="BP35" s="10"/>
      <c r="BQ35" s="10"/>
      <c r="BR35" s="10"/>
      <c r="BS35" s="10"/>
      <c r="BT35" s="10"/>
      <c r="BU35" s="10"/>
      <c r="BV35" s="10"/>
      <c r="BW35" s="10"/>
      <c r="BX35" s="10"/>
      <c r="BY35" s="10"/>
      <c r="BZ35" s="10"/>
      <c r="CA35" s="10"/>
      <c r="CC35" s="10"/>
      <c r="CD35" s="10"/>
      <c r="CE35" s="10"/>
      <c r="CF35" s="10"/>
      <c r="CG35" s="10"/>
      <c r="CH35" s="10"/>
      <c r="CI35" s="10"/>
      <c r="CJ35" s="10"/>
      <c r="CK35" s="10"/>
      <c r="CL35" s="10"/>
      <c r="CM35" s="10"/>
      <c r="CN35" s="10"/>
      <c r="CP35" s="10"/>
      <c r="CQ35" s="10"/>
      <c r="CR35" s="10"/>
      <c r="CS35" s="10"/>
      <c r="CT35" s="10"/>
      <c r="CU35" s="10"/>
      <c r="CV35" s="10"/>
      <c r="CW35" s="10"/>
      <c r="CX35" s="10"/>
      <c r="CY35" s="10"/>
      <c r="DA35" s="10"/>
      <c r="DB35" s="10"/>
      <c r="DC35" s="10"/>
      <c r="DD35" s="10"/>
      <c r="DE35" s="10"/>
      <c r="DF35" s="10"/>
      <c r="DG35" s="10"/>
      <c r="DH35" s="10"/>
      <c r="DI35" s="10"/>
      <c r="DJ35" s="10"/>
      <c r="DL35" s="10"/>
      <c r="DM35" s="10"/>
      <c r="DN35" s="10"/>
      <c r="DO35" s="10"/>
      <c r="DP35" s="10"/>
      <c r="DQ35" s="10"/>
      <c r="DR35" s="10"/>
      <c r="DS35" s="10"/>
      <c r="DT35" s="10"/>
      <c r="DU35" s="10"/>
      <c r="DW35" s="10"/>
      <c r="DX35" s="10"/>
      <c r="DY35" s="10"/>
      <c r="DZ35" s="10"/>
      <c r="EA35" s="10"/>
      <c r="EB35" s="10"/>
      <c r="EC35" s="10"/>
      <c r="ED35" s="10"/>
      <c r="EE35" s="10"/>
      <c r="EF35" s="10"/>
    </row>
    <row r="36" spans="4:136">
      <c r="D36" s="10"/>
      <c r="E36" s="10"/>
      <c r="F36" s="10"/>
      <c r="G36" s="10"/>
      <c r="I36" s="10"/>
      <c r="J36" s="10"/>
      <c r="K36" s="10"/>
      <c r="L36" s="10"/>
      <c r="M36" s="10"/>
      <c r="N36" s="10"/>
      <c r="O36" s="10"/>
      <c r="P36" s="10"/>
      <c r="Q36" s="10"/>
      <c r="S36" s="10"/>
      <c r="T36" s="10"/>
      <c r="U36" s="10"/>
      <c r="W36" s="10"/>
      <c r="X36" s="10"/>
      <c r="Y36" s="10"/>
      <c r="Z36" s="10"/>
      <c r="AB36" s="10"/>
      <c r="AC36" s="10"/>
      <c r="AE36" s="10"/>
      <c r="AG36" s="40"/>
      <c r="AH36" s="40"/>
      <c r="AI36" s="10"/>
      <c r="AJ36" s="15"/>
      <c r="AK36" s="40"/>
      <c r="AL36" s="40"/>
      <c r="AM36" s="10"/>
      <c r="AN36" s="10"/>
      <c r="AP36" s="10"/>
      <c r="AQ36" s="10"/>
      <c r="AR36" s="10"/>
      <c r="AS36" s="10"/>
      <c r="AT36" s="10"/>
      <c r="AU36" s="10"/>
      <c r="AV36" s="10"/>
      <c r="AW36" s="10"/>
      <c r="AX36" s="10"/>
      <c r="AY36" s="10"/>
      <c r="AZ36" s="10"/>
      <c r="BA36" s="10"/>
      <c r="BC36" s="10"/>
      <c r="BD36" s="10"/>
      <c r="BE36" s="10"/>
      <c r="BF36" s="10"/>
      <c r="BG36" s="10"/>
      <c r="BH36" s="10"/>
      <c r="BI36" s="10"/>
      <c r="BJ36" s="10"/>
      <c r="BK36" s="10"/>
      <c r="BL36" s="10"/>
      <c r="BM36" s="10"/>
      <c r="BN36" s="10"/>
      <c r="BP36" s="10"/>
      <c r="BQ36" s="10"/>
      <c r="BR36" s="10"/>
      <c r="BS36" s="10"/>
      <c r="BT36" s="10"/>
      <c r="BU36" s="10"/>
      <c r="BV36" s="10"/>
      <c r="BW36" s="10"/>
      <c r="BX36" s="10"/>
      <c r="BY36" s="10"/>
      <c r="BZ36" s="10"/>
      <c r="CA36" s="10"/>
      <c r="CC36" s="10"/>
      <c r="CD36" s="10"/>
      <c r="CE36" s="10"/>
      <c r="CF36" s="10"/>
      <c r="CG36" s="10"/>
      <c r="CH36" s="10"/>
      <c r="CI36" s="10"/>
      <c r="CJ36" s="10"/>
      <c r="CK36" s="10"/>
      <c r="CL36" s="10"/>
      <c r="CM36" s="10"/>
      <c r="CN36" s="10"/>
      <c r="CP36" s="10"/>
      <c r="CQ36" s="10"/>
      <c r="CR36" s="10"/>
      <c r="CS36" s="10"/>
      <c r="CT36" s="10"/>
      <c r="CU36" s="10"/>
      <c r="CV36" s="10"/>
      <c r="CW36" s="10"/>
      <c r="CX36" s="10"/>
      <c r="CY36" s="10"/>
      <c r="DA36" s="10"/>
      <c r="DB36" s="10"/>
      <c r="DC36" s="10"/>
      <c r="DD36" s="10"/>
      <c r="DE36" s="10"/>
      <c r="DF36" s="10"/>
      <c r="DG36" s="10"/>
      <c r="DH36" s="10"/>
      <c r="DI36" s="10"/>
      <c r="DJ36" s="10"/>
      <c r="DL36" s="10"/>
      <c r="DM36" s="10"/>
      <c r="DN36" s="10"/>
      <c r="DO36" s="10"/>
      <c r="DP36" s="10"/>
      <c r="DQ36" s="10"/>
      <c r="DR36" s="10"/>
      <c r="DS36" s="10"/>
      <c r="DT36" s="10"/>
      <c r="DU36" s="10"/>
      <c r="DW36" s="10"/>
      <c r="DX36" s="10"/>
      <c r="DY36" s="10"/>
      <c r="DZ36" s="10"/>
      <c r="EA36" s="10"/>
      <c r="EB36" s="10"/>
      <c r="EC36" s="10"/>
      <c r="ED36" s="10"/>
      <c r="EE36" s="10"/>
      <c r="EF36" s="10"/>
    </row>
    <row r="37" spans="4:136">
      <c r="D37" s="10"/>
      <c r="E37" s="10"/>
      <c r="F37" s="10"/>
      <c r="G37" s="10"/>
      <c r="I37" s="10"/>
      <c r="J37" s="10"/>
      <c r="K37" s="10"/>
      <c r="L37" s="10"/>
      <c r="M37" s="10"/>
      <c r="N37" s="10"/>
      <c r="O37" s="10"/>
      <c r="P37" s="10"/>
      <c r="Q37" s="10"/>
      <c r="S37" s="10"/>
      <c r="T37" s="10"/>
      <c r="U37" s="10"/>
      <c r="W37" s="10"/>
      <c r="X37" s="10"/>
      <c r="Y37" s="10"/>
      <c r="Z37" s="10"/>
      <c r="AB37" s="10"/>
      <c r="AC37" s="10"/>
      <c r="AE37" s="10"/>
      <c r="AG37" s="40"/>
      <c r="AH37" s="40"/>
      <c r="AI37" s="10"/>
      <c r="AJ37" s="15"/>
      <c r="AK37" s="40"/>
      <c r="AL37" s="40"/>
      <c r="AM37" s="10"/>
      <c r="AN37" s="10"/>
      <c r="AP37" s="10"/>
      <c r="AQ37" s="10"/>
      <c r="AR37" s="10"/>
      <c r="AS37" s="10"/>
      <c r="AT37" s="10"/>
      <c r="AU37" s="10"/>
      <c r="AV37" s="10"/>
      <c r="AW37" s="10"/>
      <c r="AX37" s="10"/>
      <c r="AY37" s="10"/>
      <c r="AZ37" s="10"/>
      <c r="BA37" s="10"/>
      <c r="BC37" s="10"/>
      <c r="BD37" s="10"/>
      <c r="BE37" s="10"/>
      <c r="BF37" s="10"/>
      <c r="BG37" s="10"/>
      <c r="BH37" s="10"/>
      <c r="BI37" s="10"/>
      <c r="BJ37" s="10"/>
      <c r="BK37" s="10"/>
      <c r="BL37" s="10"/>
      <c r="BM37" s="10"/>
      <c r="BN37" s="10"/>
      <c r="BP37" s="10"/>
      <c r="BQ37" s="10"/>
      <c r="BR37" s="10"/>
      <c r="BS37" s="10"/>
      <c r="BT37" s="10"/>
      <c r="BU37" s="10"/>
      <c r="BV37" s="10"/>
      <c r="BW37" s="10"/>
      <c r="BX37" s="10"/>
      <c r="BY37" s="10"/>
      <c r="BZ37" s="10"/>
      <c r="CA37" s="10"/>
      <c r="CC37" s="10"/>
      <c r="CD37" s="10"/>
      <c r="CE37" s="10"/>
      <c r="CF37" s="10"/>
      <c r="CG37" s="10"/>
      <c r="CH37" s="10"/>
      <c r="CI37" s="10"/>
      <c r="CJ37" s="10"/>
      <c r="CK37" s="10"/>
      <c r="CL37" s="10"/>
      <c r="CM37" s="10"/>
      <c r="CN37" s="10"/>
      <c r="CP37" s="10"/>
      <c r="CQ37" s="10"/>
      <c r="CR37" s="10"/>
      <c r="CS37" s="10"/>
      <c r="CT37" s="10"/>
      <c r="CU37" s="10"/>
      <c r="CV37" s="10"/>
      <c r="CW37" s="10"/>
      <c r="CX37" s="10"/>
      <c r="CY37" s="10"/>
      <c r="DA37" s="10"/>
      <c r="DB37" s="10"/>
      <c r="DC37" s="10"/>
      <c r="DD37" s="10"/>
      <c r="DE37" s="10"/>
      <c r="DF37" s="10"/>
      <c r="DG37" s="10"/>
      <c r="DH37" s="10"/>
      <c r="DI37" s="10"/>
      <c r="DJ37" s="10"/>
      <c r="DL37" s="10"/>
      <c r="DM37" s="10"/>
      <c r="DN37" s="10"/>
      <c r="DO37" s="10"/>
      <c r="DP37" s="10"/>
      <c r="DQ37" s="10"/>
      <c r="DR37" s="10"/>
      <c r="DS37" s="10"/>
      <c r="DT37" s="10"/>
      <c r="DU37" s="10"/>
      <c r="DW37" s="10"/>
      <c r="DX37" s="10"/>
      <c r="DY37" s="10"/>
      <c r="DZ37" s="10"/>
      <c r="EA37" s="10"/>
      <c r="EB37" s="10"/>
      <c r="EC37" s="10"/>
      <c r="ED37" s="10"/>
      <c r="EE37" s="10"/>
      <c r="EF37" s="10"/>
    </row>
    <row r="38" spans="4:136">
      <c r="D38" s="10"/>
      <c r="E38" s="10"/>
      <c r="F38" s="10"/>
      <c r="G38" s="10"/>
      <c r="I38" s="10"/>
      <c r="J38" s="10"/>
      <c r="K38" s="10"/>
      <c r="L38" s="10"/>
      <c r="M38" s="10"/>
      <c r="N38" s="10"/>
      <c r="O38" s="10"/>
      <c r="P38" s="10"/>
      <c r="Q38" s="10"/>
      <c r="S38" s="10"/>
      <c r="T38" s="10"/>
      <c r="U38" s="10"/>
      <c r="W38" s="10"/>
      <c r="X38" s="10"/>
      <c r="Y38" s="10"/>
      <c r="Z38" s="10"/>
      <c r="AB38" s="10"/>
      <c r="AC38" s="10"/>
      <c r="AE38" s="10"/>
      <c r="AG38" s="40"/>
      <c r="AH38" s="40"/>
      <c r="AI38" s="10"/>
      <c r="AJ38" s="15"/>
      <c r="AK38" s="40"/>
      <c r="AL38" s="40"/>
      <c r="AM38" s="10"/>
      <c r="AN38" s="10"/>
      <c r="AP38" s="10"/>
      <c r="AQ38" s="10"/>
      <c r="AR38" s="10"/>
      <c r="AS38" s="10"/>
      <c r="AT38" s="10"/>
      <c r="AU38" s="10"/>
      <c r="AV38" s="10"/>
      <c r="AW38" s="10"/>
      <c r="AX38" s="10"/>
      <c r="AY38" s="10"/>
      <c r="AZ38" s="10"/>
      <c r="BA38" s="10"/>
      <c r="BC38" s="10"/>
      <c r="BD38" s="10"/>
      <c r="BE38" s="10"/>
      <c r="BF38" s="10"/>
      <c r="BG38" s="10"/>
      <c r="BH38" s="10"/>
      <c r="BI38" s="10"/>
      <c r="BJ38" s="10"/>
      <c r="BK38" s="10"/>
      <c r="BL38" s="10"/>
      <c r="BM38" s="10"/>
      <c r="BN38" s="10"/>
      <c r="BP38" s="10"/>
      <c r="BQ38" s="10"/>
      <c r="BR38" s="10"/>
      <c r="BS38" s="10"/>
      <c r="BT38" s="10"/>
      <c r="BU38" s="10"/>
      <c r="BV38" s="10"/>
      <c r="BW38" s="10"/>
      <c r="BX38" s="10"/>
      <c r="BY38" s="10"/>
      <c r="BZ38" s="10"/>
      <c r="CA38" s="10"/>
      <c r="CC38" s="10"/>
      <c r="CD38" s="10"/>
      <c r="CE38" s="10"/>
      <c r="CF38" s="10"/>
      <c r="CG38" s="10"/>
      <c r="CH38" s="10"/>
      <c r="CI38" s="10"/>
      <c r="CJ38" s="10"/>
      <c r="CK38" s="10"/>
      <c r="CL38" s="10"/>
      <c r="CM38" s="10"/>
      <c r="CN38" s="10"/>
      <c r="CP38" s="10"/>
      <c r="CQ38" s="10"/>
      <c r="CR38" s="10"/>
      <c r="CS38" s="10"/>
      <c r="CT38" s="10"/>
      <c r="CU38" s="10"/>
      <c r="CV38" s="10"/>
      <c r="CW38" s="10"/>
      <c r="CX38" s="10"/>
      <c r="CY38" s="10"/>
      <c r="DA38" s="10"/>
      <c r="DB38" s="10"/>
      <c r="DC38" s="10"/>
      <c r="DD38" s="10"/>
      <c r="DE38" s="10"/>
      <c r="DF38" s="10"/>
      <c r="DG38" s="10"/>
      <c r="DH38" s="10"/>
      <c r="DI38" s="10"/>
      <c r="DJ38" s="10"/>
      <c r="DL38" s="10"/>
      <c r="DM38" s="10"/>
      <c r="DN38" s="10"/>
      <c r="DO38" s="10"/>
      <c r="DP38" s="10"/>
      <c r="DQ38" s="10"/>
      <c r="DR38" s="10"/>
      <c r="DS38" s="10"/>
      <c r="DT38" s="10"/>
      <c r="DU38" s="10"/>
      <c r="DW38" s="10"/>
      <c r="DX38" s="10"/>
      <c r="DY38" s="10"/>
      <c r="DZ38" s="10"/>
      <c r="EA38" s="10"/>
      <c r="EB38" s="10"/>
      <c r="EC38" s="10"/>
      <c r="ED38" s="10"/>
      <c r="EE38" s="10"/>
      <c r="EF38" s="10"/>
    </row>
    <row r="39" spans="4:136">
      <c r="D39" s="10"/>
      <c r="E39" s="10"/>
      <c r="F39" s="10"/>
      <c r="G39" s="10"/>
      <c r="I39" s="10"/>
      <c r="J39" s="10"/>
      <c r="K39" s="10"/>
      <c r="L39" s="10"/>
      <c r="M39" s="10"/>
      <c r="N39" s="10"/>
      <c r="O39" s="10"/>
      <c r="P39" s="10"/>
      <c r="Q39" s="10"/>
      <c r="S39" s="10"/>
      <c r="T39" s="10"/>
      <c r="U39" s="10"/>
      <c r="W39" s="10"/>
      <c r="X39" s="10"/>
      <c r="Y39" s="10"/>
      <c r="Z39" s="10"/>
      <c r="AB39" s="10"/>
      <c r="AC39" s="10"/>
      <c r="AE39" s="10"/>
      <c r="AG39" s="40"/>
      <c r="AH39" s="40"/>
      <c r="AI39" s="10"/>
      <c r="AJ39" s="15"/>
      <c r="AK39" s="40"/>
      <c r="AL39" s="40"/>
      <c r="AM39" s="10"/>
      <c r="AN39" s="10"/>
      <c r="AP39" s="10"/>
      <c r="AQ39" s="10"/>
      <c r="AR39" s="10"/>
      <c r="AS39" s="10"/>
      <c r="AT39" s="10"/>
      <c r="AU39" s="10"/>
      <c r="AV39" s="10"/>
      <c r="AW39" s="10"/>
      <c r="AX39" s="10"/>
      <c r="AY39" s="10"/>
      <c r="AZ39" s="10"/>
      <c r="BA39" s="10"/>
      <c r="BC39" s="10"/>
      <c r="BD39" s="10"/>
      <c r="BE39" s="10"/>
      <c r="BF39" s="10"/>
      <c r="BG39" s="10"/>
      <c r="BH39" s="10"/>
      <c r="BI39" s="10"/>
      <c r="BJ39" s="10"/>
      <c r="BK39" s="10"/>
      <c r="BL39" s="10"/>
      <c r="BM39" s="10"/>
      <c r="BN39" s="10"/>
      <c r="BP39" s="10"/>
      <c r="BQ39" s="10"/>
      <c r="BR39" s="10"/>
      <c r="BS39" s="10"/>
      <c r="BT39" s="10"/>
      <c r="BU39" s="10"/>
      <c r="BV39" s="10"/>
      <c r="BW39" s="10"/>
      <c r="BX39" s="10"/>
      <c r="BY39" s="10"/>
      <c r="BZ39" s="10"/>
      <c r="CA39" s="10"/>
      <c r="CC39" s="10"/>
      <c r="CD39" s="10"/>
      <c r="CE39" s="10"/>
      <c r="CF39" s="10"/>
      <c r="CG39" s="10"/>
      <c r="CH39" s="10"/>
      <c r="CI39" s="10"/>
      <c r="CJ39" s="10"/>
      <c r="CK39" s="10"/>
      <c r="CL39" s="10"/>
      <c r="CM39" s="10"/>
      <c r="CN39" s="10"/>
      <c r="CP39" s="10"/>
      <c r="CQ39" s="10"/>
      <c r="CR39" s="10"/>
      <c r="CS39" s="10"/>
      <c r="CT39" s="10"/>
      <c r="CU39" s="10"/>
      <c r="CV39" s="10"/>
      <c r="CW39" s="10"/>
      <c r="CX39" s="10"/>
      <c r="CY39" s="10"/>
      <c r="DA39" s="10"/>
      <c r="DB39" s="10"/>
      <c r="DC39" s="10"/>
      <c r="DD39" s="10"/>
      <c r="DE39" s="10"/>
      <c r="DF39" s="10"/>
      <c r="DG39" s="10"/>
      <c r="DH39" s="10"/>
      <c r="DI39" s="10"/>
      <c r="DJ39" s="10"/>
      <c r="DL39" s="10"/>
      <c r="DM39" s="10"/>
      <c r="DN39" s="10"/>
      <c r="DO39" s="10"/>
      <c r="DP39" s="10"/>
      <c r="DQ39" s="10"/>
      <c r="DR39" s="10"/>
      <c r="DS39" s="10"/>
      <c r="DT39" s="10"/>
      <c r="DU39" s="10"/>
      <c r="DW39" s="10"/>
      <c r="DX39" s="10"/>
      <c r="DY39" s="10"/>
      <c r="DZ39" s="10"/>
      <c r="EA39" s="10"/>
      <c r="EB39" s="10"/>
      <c r="EC39" s="10"/>
      <c r="ED39" s="10"/>
      <c r="EE39" s="10"/>
      <c r="EF39" s="10"/>
    </row>
    <row r="40" spans="4:136">
      <c r="D40" s="10"/>
      <c r="E40" s="10"/>
      <c r="F40" s="10"/>
      <c r="G40" s="10"/>
      <c r="I40" s="10"/>
      <c r="J40" s="10"/>
      <c r="K40" s="10"/>
      <c r="L40" s="10"/>
      <c r="M40" s="10"/>
      <c r="N40" s="10"/>
      <c r="O40" s="10"/>
      <c r="P40" s="10"/>
      <c r="Q40" s="10"/>
      <c r="S40" s="10"/>
      <c r="T40" s="10"/>
      <c r="U40" s="10"/>
      <c r="W40" s="10"/>
      <c r="X40" s="10"/>
      <c r="Y40" s="10"/>
      <c r="Z40" s="10"/>
      <c r="AB40" s="10"/>
      <c r="AC40" s="10"/>
      <c r="AE40" s="10"/>
      <c r="AG40" s="40"/>
      <c r="AH40" s="40"/>
      <c r="AI40" s="10"/>
      <c r="AJ40" s="15"/>
      <c r="AK40" s="40"/>
      <c r="AL40" s="40"/>
      <c r="AM40" s="10"/>
      <c r="AN40" s="10"/>
      <c r="AP40" s="10"/>
      <c r="AQ40" s="10"/>
      <c r="AR40" s="10"/>
      <c r="AS40" s="10"/>
      <c r="AT40" s="10"/>
      <c r="AU40" s="10"/>
      <c r="AV40" s="10"/>
      <c r="AW40" s="10"/>
      <c r="AX40" s="10"/>
      <c r="AY40" s="10"/>
      <c r="AZ40" s="10"/>
      <c r="BA40" s="10"/>
      <c r="BC40" s="10"/>
      <c r="BD40" s="10"/>
      <c r="BE40" s="10"/>
      <c r="BF40" s="10"/>
      <c r="BG40" s="10"/>
      <c r="BH40" s="10"/>
      <c r="BI40" s="10"/>
      <c r="BJ40" s="10"/>
      <c r="BK40" s="10"/>
      <c r="BL40" s="10"/>
      <c r="BM40" s="10"/>
      <c r="BN40" s="10"/>
      <c r="BP40" s="10"/>
      <c r="BQ40" s="10"/>
      <c r="BR40" s="10"/>
      <c r="BS40" s="10"/>
      <c r="BT40" s="10"/>
      <c r="BU40" s="10"/>
      <c r="BV40" s="10"/>
      <c r="BW40" s="10"/>
      <c r="BX40" s="10"/>
      <c r="BY40" s="10"/>
      <c r="BZ40" s="10"/>
      <c r="CA40" s="10"/>
      <c r="CC40" s="10"/>
      <c r="CD40" s="10"/>
      <c r="CE40" s="10"/>
      <c r="CF40" s="10"/>
      <c r="CG40" s="10"/>
      <c r="CH40" s="10"/>
      <c r="CI40" s="10"/>
      <c r="CJ40" s="10"/>
      <c r="CK40" s="10"/>
      <c r="CL40" s="10"/>
      <c r="CM40" s="10"/>
      <c r="CN40" s="10"/>
      <c r="CP40" s="10"/>
      <c r="CQ40" s="10"/>
      <c r="CR40" s="10"/>
      <c r="CS40" s="10"/>
      <c r="CT40" s="10"/>
      <c r="CU40" s="10"/>
      <c r="CV40" s="10"/>
      <c r="CW40" s="10"/>
      <c r="CX40" s="10"/>
      <c r="CY40" s="10"/>
      <c r="DA40" s="10"/>
      <c r="DB40" s="10"/>
      <c r="DC40" s="10"/>
      <c r="DD40" s="10"/>
      <c r="DE40" s="10"/>
      <c r="DF40" s="10"/>
      <c r="DG40" s="10"/>
      <c r="DH40" s="10"/>
      <c r="DI40" s="10"/>
      <c r="DJ40" s="10"/>
      <c r="DL40" s="10"/>
      <c r="DM40" s="10"/>
      <c r="DN40" s="10"/>
      <c r="DO40" s="10"/>
      <c r="DP40" s="10"/>
      <c r="DQ40" s="10"/>
      <c r="DR40" s="10"/>
      <c r="DS40" s="10"/>
      <c r="DT40" s="10"/>
      <c r="DU40" s="10"/>
      <c r="DW40" s="10"/>
      <c r="DX40" s="10"/>
      <c r="DY40" s="10"/>
      <c r="DZ40" s="10"/>
      <c r="EA40" s="10"/>
      <c r="EB40" s="10"/>
      <c r="EC40" s="10"/>
      <c r="ED40" s="10"/>
      <c r="EE40" s="10"/>
      <c r="EF40" s="10"/>
    </row>
    <row r="41" spans="4:136">
      <c r="D41" s="10"/>
      <c r="E41" s="10"/>
      <c r="F41" s="10"/>
      <c r="G41" s="10"/>
      <c r="I41" s="10"/>
      <c r="J41" s="10"/>
      <c r="K41" s="10"/>
      <c r="L41" s="10"/>
      <c r="M41" s="10"/>
      <c r="N41" s="10"/>
      <c r="O41" s="10"/>
      <c r="P41" s="10"/>
      <c r="Q41" s="10"/>
      <c r="S41" s="10"/>
      <c r="T41" s="10"/>
      <c r="U41" s="10"/>
      <c r="W41" s="10"/>
      <c r="X41" s="10"/>
      <c r="Y41" s="10"/>
      <c r="Z41" s="10"/>
      <c r="AB41" s="10"/>
      <c r="AC41" s="10"/>
      <c r="AE41" s="10"/>
      <c r="AG41" s="40"/>
      <c r="AH41" s="40"/>
      <c r="AI41" s="10"/>
      <c r="AJ41" s="15"/>
      <c r="AK41" s="40"/>
      <c r="AL41" s="40"/>
      <c r="AM41" s="10"/>
      <c r="AN41" s="10"/>
      <c r="AP41" s="10"/>
      <c r="AQ41" s="10"/>
      <c r="AR41" s="10"/>
      <c r="AS41" s="10"/>
      <c r="AT41" s="10"/>
      <c r="AU41" s="10"/>
      <c r="AV41" s="10"/>
      <c r="AW41" s="10"/>
      <c r="AX41" s="10"/>
      <c r="AY41" s="10"/>
      <c r="AZ41" s="10"/>
      <c r="BA41" s="10"/>
      <c r="BC41" s="10"/>
      <c r="BD41" s="10"/>
      <c r="BE41" s="10"/>
      <c r="BF41" s="10"/>
      <c r="BG41" s="10"/>
      <c r="BH41" s="10"/>
      <c r="BI41" s="10"/>
      <c r="BJ41" s="10"/>
      <c r="BK41" s="10"/>
      <c r="BL41" s="10"/>
      <c r="BM41" s="10"/>
      <c r="BN41" s="10"/>
      <c r="BP41" s="10"/>
      <c r="BQ41" s="10"/>
      <c r="BR41" s="10"/>
      <c r="BS41" s="10"/>
      <c r="BT41" s="10"/>
      <c r="BU41" s="10"/>
      <c r="BV41" s="10"/>
      <c r="BW41" s="10"/>
      <c r="BX41" s="10"/>
      <c r="BY41" s="10"/>
      <c r="BZ41" s="10"/>
      <c r="CA41" s="10"/>
      <c r="CC41" s="10"/>
      <c r="CD41" s="10"/>
      <c r="CE41" s="10"/>
      <c r="CF41" s="10"/>
      <c r="CG41" s="10"/>
      <c r="CH41" s="10"/>
      <c r="CI41" s="10"/>
      <c r="CJ41" s="10"/>
      <c r="CK41" s="10"/>
      <c r="CL41" s="10"/>
      <c r="CM41" s="10"/>
      <c r="CN41" s="10"/>
      <c r="CP41" s="10"/>
      <c r="CQ41" s="10"/>
      <c r="CR41" s="10"/>
      <c r="CS41" s="10"/>
      <c r="CT41" s="10"/>
      <c r="CU41" s="10"/>
      <c r="CV41" s="10"/>
      <c r="CW41" s="10"/>
      <c r="CX41" s="10"/>
      <c r="CY41" s="10"/>
      <c r="DA41" s="10"/>
      <c r="DB41" s="10"/>
      <c r="DC41" s="10"/>
      <c r="DD41" s="10"/>
      <c r="DE41" s="10"/>
      <c r="DF41" s="10"/>
      <c r="DG41" s="10"/>
      <c r="DH41" s="10"/>
      <c r="DI41" s="10"/>
      <c r="DJ41" s="10"/>
      <c r="DL41" s="10"/>
      <c r="DM41" s="10"/>
      <c r="DN41" s="10"/>
      <c r="DO41" s="10"/>
      <c r="DP41" s="10"/>
      <c r="DQ41" s="10"/>
      <c r="DR41" s="10"/>
      <c r="DS41" s="10"/>
      <c r="DT41" s="10"/>
      <c r="DU41" s="10"/>
      <c r="DW41" s="10"/>
      <c r="DX41" s="10"/>
      <c r="DY41" s="10"/>
      <c r="DZ41" s="10"/>
      <c r="EA41" s="10"/>
      <c r="EB41" s="10"/>
      <c r="EC41" s="10"/>
      <c r="ED41" s="10"/>
      <c r="EE41" s="10"/>
      <c r="EF41" s="10"/>
    </row>
    <row r="42" spans="4:136">
      <c r="D42" s="10"/>
      <c r="E42" s="10"/>
      <c r="F42" s="10"/>
      <c r="G42" s="10"/>
      <c r="I42" s="10"/>
      <c r="J42" s="10"/>
      <c r="K42" s="10"/>
      <c r="L42" s="10"/>
      <c r="M42" s="10"/>
      <c r="N42" s="10"/>
      <c r="O42" s="10"/>
      <c r="P42" s="10"/>
      <c r="Q42" s="10"/>
      <c r="S42" s="10"/>
      <c r="T42" s="10"/>
      <c r="U42" s="10"/>
      <c r="W42" s="10"/>
      <c r="X42" s="10"/>
      <c r="Y42" s="10"/>
      <c r="Z42" s="10"/>
      <c r="AB42" s="10"/>
      <c r="AC42" s="10"/>
      <c r="AE42" s="10"/>
      <c r="AG42" s="40"/>
      <c r="AH42" s="40"/>
      <c r="AI42" s="10"/>
      <c r="AJ42" s="15"/>
      <c r="AK42" s="40"/>
      <c r="AL42" s="40"/>
      <c r="AM42" s="10"/>
      <c r="AN42" s="10"/>
      <c r="AP42" s="10"/>
      <c r="AQ42" s="10"/>
      <c r="AR42" s="10"/>
      <c r="AS42" s="10"/>
      <c r="AT42" s="10"/>
      <c r="AU42" s="10"/>
      <c r="AV42" s="10"/>
      <c r="AW42" s="10"/>
      <c r="AX42" s="10"/>
      <c r="AY42" s="10"/>
      <c r="AZ42" s="10"/>
      <c r="BA42" s="10"/>
      <c r="BC42" s="10"/>
      <c r="BD42" s="10"/>
      <c r="BE42" s="10"/>
      <c r="BF42" s="10"/>
      <c r="BG42" s="10"/>
      <c r="BH42" s="10"/>
      <c r="BI42" s="10"/>
      <c r="BJ42" s="10"/>
      <c r="BK42" s="10"/>
      <c r="BL42" s="10"/>
      <c r="BM42" s="10"/>
      <c r="BN42" s="10"/>
      <c r="BP42" s="10"/>
      <c r="BQ42" s="10"/>
      <c r="BR42" s="10"/>
      <c r="BS42" s="10"/>
      <c r="BT42" s="10"/>
      <c r="BU42" s="10"/>
      <c r="BV42" s="10"/>
      <c r="BW42" s="10"/>
      <c r="BX42" s="10"/>
      <c r="BY42" s="10"/>
      <c r="BZ42" s="10"/>
      <c r="CA42" s="10"/>
      <c r="CC42" s="10"/>
      <c r="CD42" s="10"/>
      <c r="CE42" s="10"/>
      <c r="CF42" s="10"/>
      <c r="CG42" s="10"/>
      <c r="CH42" s="10"/>
      <c r="CI42" s="10"/>
      <c r="CJ42" s="10"/>
      <c r="CK42" s="10"/>
      <c r="CL42" s="10"/>
      <c r="CM42" s="10"/>
      <c r="CN42" s="10"/>
      <c r="CP42" s="10"/>
      <c r="CQ42" s="10"/>
      <c r="CR42" s="10"/>
      <c r="CS42" s="10"/>
      <c r="CT42" s="10"/>
      <c r="CU42" s="10"/>
      <c r="CV42" s="10"/>
      <c r="CW42" s="10"/>
      <c r="CX42" s="10"/>
      <c r="CY42" s="10"/>
      <c r="DA42" s="10"/>
      <c r="DB42" s="10"/>
      <c r="DC42" s="10"/>
      <c r="DD42" s="10"/>
      <c r="DE42" s="10"/>
      <c r="DF42" s="10"/>
      <c r="DG42" s="10"/>
      <c r="DH42" s="10"/>
      <c r="DI42" s="10"/>
      <c r="DJ42" s="10"/>
      <c r="DL42" s="10"/>
      <c r="DM42" s="10"/>
      <c r="DN42" s="10"/>
      <c r="DO42" s="10"/>
      <c r="DP42" s="10"/>
      <c r="DQ42" s="10"/>
      <c r="DR42" s="10"/>
      <c r="DS42" s="10"/>
      <c r="DT42" s="10"/>
      <c r="DU42" s="10"/>
      <c r="DW42" s="10"/>
      <c r="DX42" s="10"/>
      <c r="DY42" s="10"/>
      <c r="DZ42" s="10"/>
      <c r="EA42" s="10"/>
      <c r="EB42" s="10"/>
      <c r="EC42" s="10"/>
      <c r="ED42" s="10"/>
      <c r="EE42" s="10"/>
      <c r="EF42" s="10"/>
    </row>
    <row r="43" spans="4:136">
      <c r="D43" s="10"/>
      <c r="E43" s="10"/>
      <c r="F43" s="10"/>
      <c r="G43" s="10"/>
      <c r="I43" s="10"/>
      <c r="J43" s="10"/>
      <c r="K43" s="10"/>
      <c r="L43" s="10"/>
      <c r="M43" s="10"/>
      <c r="N43" s="10"/>
      <c r="O43" s="10"/>
      <c r="P43" s="10"/>
      <c r="Q43" s="10"/>
      <c r="S43" s="10"/>
      <c r="T43" s="10"/>
      <c r="U43" s="10"/>
      <c r="W43" s="10"/>
      <c r="X43" s="10"/>
      <c r="Y43" s="10"/>
      <c r="Z43" s="10"/>
      <c r="AB43" s="10"/>
      <c r="AC43" s="10"/>
      <c r="AE43" s="10"/>
      <c r="AG43" s="40"/>
      <c r="AH43" s="40"/>
      <c r="AI43" s="10"/>
      <c r="AJ43" s="15"/>
      <c r="AK43" s="40"/>
      <c r="AL43" s="40"/>
      <c r="AM43" s="10"/>
      <c r="AN43" s="10"/>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4:136">
      <c r="D44" s="10"/>
      <c r="E44" s="10"/>
      <c r="F44" s="10"/>
      <c r="G44" s="10"/>
      <c r="I44" s="10"/>
      <c r="J44" s="10"/>
      <c r="K44" s="10"/>
      <c r="L44" s="10"/>
      <c r="M44" s="10"/>
      <c r="N44" s="10"/>
      <c r="O44" s="10"/>
      <c r="P44" s="10"/>
      <c r="Q44" s="10"/>
      <c r="S44" s="10"/>
      <c r="T44" s="10"/>
      <c r="U44" s="10"/>
      <c r="W44" s="10"/>
      <c r="X44" s="10"/>
      <c r="Y44" s="10"/>
      <c r="Z44" s="10"/>
      <c r="AB44" s="10"/>
      <c r="AC44" s="10"/>
      <c r="AE44" s="10"/>
      <c r="AG44" s="40"/>
      <c r="AH44" s="40"/>
      <c r="AI44" s="10"/>
      <c r="AJ44" s="15"/>
      <c r="AK44" s="40"/>
      <c r="AL44" s="40"/>
      <c r="AM44" s="10"/>
      <c r="AN44" s="10"/>
      <c r="AP44" s="10"/>
      <c r="AQ44" s="10"/>
      <c r="AR44" s="10"/>
      <c r="AS44" s="10"/>
      <c r="AT44" s="10"/>
      <c r="AU44" s="10"/>
      <c r="AV44" s="10"/>
      <c r="AW44" s="10"/>
      <c r="AX44" s="10"/>
      <c r="AY44" s="10"/>
      <c r="AZ44" s="10"/>
      <c r="BA44" s="10"/>
      <c r="BC44" s="10"/>
      <c r="BD44" s="10"/>
      <c r="BE44" s="10"/>
      <c r="BF44" s="10"/>
      <c r="BG44" s="10"/>
      <c r="BH44" s="10"/>
      <c r="BI44" s="10"/>
      <c r="BJ44" s="10"/>
      <c r="BK44" s="10"/>
      <c r="BL44" s="10"/>
      <c r="BM44" s="10"/>
      <c r="BN44" s="10"/>
      <c r="BP44" s="10"/>
      <c r="BQ44" s="10"/>
      <c r="BR44" s="10"/>
      <c r="BS44" s="10"/>
      <c r="BT44" s="10"/>
      <c r="BU44" s="10"/>
      <c r="BV44" s="10"/>
      <c r="BW44" s="10"/>
      <c r="BX44" s="10"/>
      <c r="BY44" s="10"/>
      <c r="BZ44" s="10"/>
      <c r="CA44" s="10"/>
      <c r="CC44" s="10"/>
      <c r="CD44" s="10"/>
      <c r="CE44" s="10"/>
      <c r="CF44" s="10"/>
      <c r="CG44" s="10"/>
      <c r="CH44" s="10"/>
      <c r="CI44" s="10"/>
      <c r="CJ44" s="10"/>
      <c r="CK44" s="10"/>
      <c r="CL44" s="10"/>
      <c r="CM44" s="10"/>
      <c r="CN44" s="10"/>
      <c r="CP44" s="10"/>
      <c r="CQ44" s="10"/>
      <c r="CR44" s="10"/>
      <c r="CS44" s="10"/>
      <c r="CT44" s="10"/>
      <c r="CU44" s="10"/>
      <c r="CV44" s="10"/>
      <c r="CW44" s="10"/>
      <c r="CX44" s="10"/>
      <c r="CY44" s="10"/>
      <c r="DA44" s="10"/>
      <c r="DB44" s="10"/>
      <c r="DC44" s="10"/>
      <c r="DD44" s="10"/>
      <c r="DE44" s="10"/>
      <c r="DF44" s="10"/>
      <c r="DG44" s="10"/>
      <c r="DH44" s="10"/>
      <c r="DI44" s="10"/>
      <c r="DJ44" s="10"/>
      <c r="DL44" s="10"/>
      <c r="DM44" s="10"/>
      <c r="DN44" s="10"/>
      <c r="DO44" s="10"/>
      <c r="DP44" s="10"/>
      <c r="DQ44" s="10"/>
      <c r="DR44" s="10"/>
      <c r="DS44" s="10"/>
      <c r="DT44" s="10"/>
      <c r="DU44" s="10"/>
      <c r="DW44" s="10"/>
      <c r="DX44" s="10"/>
      <c r="DY44" s="10"/>
      <c r="DZ44" s="10"/>
      <c r="EA44" s="10"/>
      <c r="EB44" s="10"/>
      <c r="EC44" s="10"/>
      <c r="ED44" s="10"/>
      <c r="EE44" s="10"/>
      <c r="EF44" s="10"/>
    </row>
    <row r="45" spans="4:136">
      <c r="D45" s="10"/>
      <c r="E45" s="10"/>
      <c r="F45" s="10"/>
      <c r="G45" s="10"/>
      <c r="I45" s="10"/>
      <c r="J45" s="10"/>
      <c r="K45" s="10"/>
      <c r="L45" s="10"/>
      <c r="M45" s="10"/>
      <c r="N45" s="10"/>
      <c r="O45" s="10"/>
      <c r="P45" s="10"/>
      <c r="Q45" s="10"/>
      <c r="S45" s="10"/>
      <c r="T45" s="10"/>
      <c r="U45" s="10"/>
      <c r="W45" s="10"/>
      <c r="X45" s="10"/>
      <c r="Y45" s="10"/>
      <c r="Z45" s="10"/>
      <c r="AB45" s="10"/>
      <c r="AC45" s="10"/>
      <c r="AE45" s="10"/>
      <c r="AG45" s="40"/>
      <c r="AH45" s="40"/>
      <c r="AI45" s="10"/>
      <c r="AJ45" s="15"/>
      <c r="AK45" s="40"/>
      <c r="AL45" s="40"/>
      <c r="AM45" s="10"/>
      <c r="AN45" s="10"/>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10"/>
      <c r="BQ45" s="10"/>
      <c r="BR45" s="10"/>
      <c r="BS45" s="10"/>
      <c r="BT45" s="10"/>
      <c r="BU45" s="10"/>
      <c r="BV45" s="10"/>
      <c r="BW45" s="10"/>
      <c r="BX45" s="10"/>
      <c r="BY45" s="10"/>
      <c r="BZ45" s="10"/>
      <c r="CA45" s="10"/>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10"/>
      <c r="DM45" s="10"/>
      <c r="DN45" s="10"/>
      <c r="DO45" s="10"/>
      <c r="DP45" s="10"/>
      <c r="DQ45" s="10"/>
      <c r="DR45" s="10"/>
      <c r="DS45" s="10"/>
      <c r="DT45" s="10"/>
      <c r="DU45" s="10"/>
      <c r="DW45" s="10"/>
      <c r="DX45" s="10"/>
      <c r="DY45" s="10"/>
      <c r="DZ45" s="10"/>
      <c r="EA45" s="10"/>
      <c r="EB45" s="10"/>
      <c r="EC45" s="10"/>
      <c r="ED45" s="10"/>
      <c r="EE45" s="10"/>
      <c r="EF45" s="10"/>
    </row>
    <row r="46" spans="4:136">
      <c r="D46" s="10"/>
      <c r="E46" s="10"/>
      <c r="F46" s="10"/>
      <c r="G46" s="10"/>
      <c r="I46" s="10"/>
      <c r="J46" s="10"/>
      <c r="K46" s="10"/>
      <c r="L46" s="10"/>
      <c r="M46" s="10"/>
      <c r="N46" s="10"/>
      <c r="O46" s="10"/>
      <c r="P46" s="10"/>
      <c r="Q46" s="10"/>
      <c r="S46" s="10"/>
      <c r="T46" s="10"/>
      <c r="U46" s="10"/>
      <c r="W46" s="10"/>
      <c r="X46" s="10"/>
      <c r="Y46" s="10"/>
      <c r="Z46" s="10"/>
      <c r="AB46" s="10"/>
      <c r="AC46" s="10"/>
      <c r="AE46" s="10"/>
      <c r="AG46" s="40"/>
      <c r="AH46" s="40"/>
      <c r="AI46" s="10"/>
      <c r="AJ46" s="15"/>
      <c r="AK46" s="40"/>
      <c r="AL46" s="40"/>
      <c r="AM46" s="10"/>
      <c r="AN46" s="10"/>
      <c r="AP46" s="10"/>
      <c r="AQ46" s="10"/>
      <c r="AR46" s="10"/>
      <c r="AS46" s="10"/>
      <c r="AT46" s="10"/>
      <c r="AU46" s="10"/>
      <c r="AV46" s="10"/>
      <c r="AW46" s="10"/>
      <c r="AX46" s="10"/>
      <c r="AY46" s="10"/>
      <c r="AZ46" s="10"/>
      <c r="BA46" s="10"/>
      <c r="BC46" s="10"/>
      <c r="BD46" s="10"/>
      <c r="BE46" s="10"/>
      <c r="BF46" s="10"/>
      <c r="BG46" s="10"/>
      <c r="BH46" s="10"/>
      <c r="BI46" s="10"/>
      <c r="BJ46" s="10"/>
      <c r="BK46" s="10"/>
      <c r="BL46" s="10"/>
      <c r="BM46" s="10"/>
      <c r="BN46" s="10"/>
      <c r="BP46" s="10"/>
      <c r="BQ46" s="10"/>
      <c r="BR46" s="10"/>
      <c r="BS46" s="10"/>
      <c r="BT46" s="10"/>
      <c r="BU46" s="10"/>
      <c r="BV46" s="10"/>
      <c r="BW46" s="10"/>
      <c r="BX46" s="10"/>
      <c r="BY46" s="10"/>
      <c r="BZ46" s="10"/>
      <c r="CA46" s="10"/>
      <c r="CC46" s="10"/>
      <c r="CD46" s="10"/>
      <c r="CE46" s="10"/>
      <c r="CF46" s="10"/>
      <c r="CG46" s="10"/>
      <c r="CH46" s="10"/>
      <c r="CI46" s="10"/>
      <c r="CJ46" s="10"/>
      <c r="CK46" s="10"/>
      <c r="CL46" s="10"/>
      <c r="CM46" s="10"/>
      <c r="CN46" s="10"/>
      <c r="CP46" s="10"/>
      <c r="CQ46" s="10"/>
      <c r="CR46" s="10"/>
      <c r="CS46" s="10"/>
      <c r="CT46" s="10"/>
      <c r="CU46" s="10"/>
      <c r="CV46" s="10"/>
      <c r="CW46" s="10"/>
      <c r="CX46" s="10"/>
      <c r="CY46" s="10"/>
      <c r="DA46" s="10"/>
      <c r="DB46" s="10"/>
      <c r="DC46" s="10"/>
      <c r="DD46" s="10"/>
      <c r="DE46" s="10"/>
      <c r="DF46" s="10"/>
      <c r="DG46" s="10"/>
      <c r="DH46" s="10"/>
      <c r="DI46" s="10"/>
      <c r="DJ46" s="10"/>
      <c r="DL46" s="10"/>
      <c r="DM46" s="10"/>
      <c r="DN46" s="10"/>
      <c r="DO46" s="10"/>
      <c r="DP46" s="10"/>
      <c r="DQ46" s="10"/>
      <c r="DR46" s="10"/>
      <c r="DS46" s="10"/>
      <c r="DT46" s="10"/>
      <c r="DU46" s="10"/>
      <c r="DW46" s="10"/>
      <c r="DX46" s="10"/>
      <c r="DY46" s="10"/>
      <c r="DZ46" s="10"/>
      <c r="EA46" s="10"/>
      <c r="EB46" s="10"/>
      <c r="EC46" s="10"/>
      <c r="ED46" s="10"/>
      <c r="EE46" s="10"/>
      <c r="EF46" s="10"/>
    </row>
    <row r="47" spans="4:136">
      <c r="D47" s="10"/>
      <c r="E47" s="10"/>
      <c r="F47" s="10"/>
      <c r="G47" s="10"/>
      <c r="I47" s="10"/>
      <c r="J47" s="10"/>
      <c r="K47" s="10"/>
      <c r="L47" s="10"/>
      <c r="M47" s="10"/>
      <c r="N47" s="10"/>
      <c r="O47" s="10"/>
      <c r="P47" s="10"/>
      <c r="Q47" s="10"/>
      <c r="S47" s="10"/>
      <c r="T47" s="10"/>
      <c r="U47" s="10"/>
      <c r="W47" s="10"/>
      <c r="X47" s="10"/>
      <c r="Y47" s="10"/>
      <c r="Z47" s="10"/>
      <c r="AB47" s="10"/>
      <c r="AC47" s="10"/>
      <c r="AE47" s="10"/>
      <c r="AG47" s="40"/>
      <c r="AH47" s="40"/>
      <c r="AI47" s="10"/>
      <c r="AJ47" s="15"/>
      <c r="AK47" s="40"/>
      <c r="AL47" s="40"/>
      <c r="AM47" s="10"/>
      <c r="AN47" s="10"/>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10"/>
      <c r="BQ47" s="10"/>
      <c r="BR47" s="10"/>
      <c r="BS47" s="10"/>
      <c r="BT47" s="10"/>
      <c r="BU47" s="10"/>
      <c r="BV47" s="10"/>
      <c r="BW47" s="10"/>
      <c r="BX47" s="10"/>
      <c r="BY47" s="10"/>
      <c r="BZ47" s="10"/>
      <c r="CA47" s="10"/>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10"/>
      <c r="DM47" s="10"/>
      <c r="DN47" s="10"/>
      <c r="DO47" s="10"/>
      <c r="DP47" s="10"/>
      <c r="DQ47" s="10"/>
      <c r="DR47" s="10"/>
      <c r="DS47" s="10"/>
      <c r="DT47" s="10"/>
      <c r="DU47" s="10"/>
      <c r="DW47" s="10"/>
      <c r="DX47" s="10"/>
      <c r="DY47" s="10"/>
      <c r="DZ47" s="10"/>
      <c r="EA47" s="10"/>
      <c r="EB47" s="10"/>
      <c r="EC47" s="10"/>
      <c r="ED47" s="10"/>
      <c r="EE47" s="10"/>
      <c r="EF47" s="10"/>
    </row>
    <row r="48" spans="4:136">
      <c r="D48" s="10"/>
      <c r="E48" s="10"/>
      <c r="F48" s="10"/>
      <c r="G48" s="10"/>
      <c r="I48" s="10"/>
      <c r="J48" s="10"/>
      <c r="K48" s="10"/>
      <c r="L48" s="10"/>
      <c r="M48" s="10"/>
      <c r="N48" s="10"/>
      <c r="O48" s="10"/>
      <c r="P48" s="10"/>
      <c r="Q48" s="10"/>
      <c r="S48" s="10"/>
      <c r="T48" s="10"/>
      <c r="U48" s="10"/>
      <c r="W48" s="10"/>
      <c r="X48" s="10"/>
      <c r="Y48" s="10"/>
      <c r="Z48" s="10"/>
      <c r="AB48" s="10"/>
      <c r="AC48" s="10"/>
      <c r="AE48" s="10"/>
      <c r="AG48" s="40"/>
      <c r="AH48" s="40"/>
      <c r="AI48" s="10"/>
      <c r="AJ48" s="15"/>
      <c r="AK48" s="40"/>
      <c r="AL48" s="40"/>
      <c r="AM48" s="10"/>
      <c r="AN48" s="10"/>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10"/>
      <c r="BQ48" s="10"/>
      <c r="BR48" s="10"/>
      <c r="BS48" s="10"/>
      <c r="BT48" s="10"/>
      <c r="BU48" s="10"/>
      <c r="BV48" s="10"/>
      <c r="BW48" s="10"/>
      <c r="BX48" s="10"/>
      <c r="BY48" s="10"/>
      <c r="BZ48" s="10"/>
      <c r="CA48" s="10"/>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10"/>
      <c r="DM48" s="10"/>
      <c r="DN48" s="10"/>
      <c r="DO48" s="10"/>
      <c r="DP48" s="10"/>
      <c r="DQ48" s="10"/>
      <c r="DR48" s="10"/>
      <c r="DS48" s="10"/>
      <c r="DT48" s="10"/>
      <c r="DU48" s="10"/>
      <c r="DW48" s="10"/>
      <c r="DX48" s="10"/>
      <c r="DY48" s="10"/>
      <c r="DZ48" s="10"/>
      <c r="EA48" s="10"/>
      <c r="EB48" s="10"/>
      <c r="EC48" s="10"/>
      <c r="ED48" s="10"/>
      <c r="EE48" s="10"/>
      <c r="EF48" s="10"/>
    </row>
    <row r="49" spans="4:136">
      <c r="D49" s="10"/>
      <c r="E49" s="10"/>
      <c r="F49" s="10"/>
      <c r="G49" s="10"/>
      <c r="I49" s="10"/>
      <c r="J49" s="10"/>
      <c r="K49" s="10"/>
      <c r="L49" s="10"/>
      <c r="M49" s="10"/>
      <c r="N49" s="10"/>
      <c r="O49" s="10"/>
      <c r="P49" s="10"/>
      <c r="Q49" s="10"/>
      <c r="S49" s="10"/>
      <c r="T49" s="10"/>
      <c r="U49" s="10"/>
      <c r="W49" s="10"/>
      <c r="X49" s="10"/>
      <c r="Y49" s="10"/>
      <c r="Z49" s="10"/>
      <c r="AB49" s="10"/>
      <c r="AC49" s="10"/>
      <c r="AE49" s="10"/>
      <c r="AG49" s="40"/>
      <c r="AH49" s="40"/>
      <c r="AI49" s="10"/>
      <c r="AJ49" s="15"/>
      <c r="AK49" s="40"/>
      <c r="AL49" s="40"/>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c r="D50" s="10"/>
      <c r="E50" s="10"/>
      <c r="F50" s="10"/>
      <c r="G50" s="10"/>
      <c r="I50" s="10"/>
      <c r="J50" s="10"/>
      <c r="K50" s="10"/>
      <c r="L50" s="10"/>
      <c r="M50" s="10"/>
      <c r="N50" s="10"/>
      <c r="O50" s="10"/>
      <c r="P50" s="10"/>
      <c r="Q50" s="10"/>
      <c r="S50" s="10"/>
      <c r="T50" s="10"/>
      <c r="U50" s="10"/>
      <c r="W50" s="10"/>
      <c r="X50" s="10"/>
      <c r="Y50" s="10"/>
      <c r="Z50" s="10"/>
      <c r="AB50" s="10"/>
      <c r="AC50" s="10"/>
      <c r="AE50" s="10"/>
      <c r="AG50" s="40"/>
      <c r="AH50" s="40"/>
      <c r="AI50" s="10"/>
      <c r="AJ50" s="15"/>
      <c r="AK50" s="40"/>
      <c r="AL50" s="40"/>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c r="D51" s="10"/>
      <c r="E51" s="10"/>
      <c r="F51" s="10"/>
      <c r="G51" s="10"/>
      <c r="I51" s="10"/>
      <c r="J51" s="10"/>
      <c r="K51" s="10"/>
      <c r="L51" s="10"/>
      <c r="M51" s="10"/>
      <c r="N51" s="10"/>
      <c r="O51" s="10"/>
      <c r="P51" s="10"/>
      <c r="Q51" s="10"/>
      <c r="S51" s="10"/>
      <c r="T51" s="10"/>
      <c r="U51" s="10"/>
      <c r="W51" s="10"/>
      <c r="X51" s="10"/>
      <c r="Y51" s="10"/>
      <c r="Z51" s="10"/>
      <c r="AB51" s="10"/>
      <c r="AC51" s="10"/>
      <c r="AE51" s="10"/>
      <c r="AG51" s="40"/>
      <c r="AH51" s="40"/>
      <c r="AI51" s="10"/>
      <c r="AJ51" s="15"/>
      <c r="AK51" s="40"/>
      <c r="AL51" s="40"/>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c r="D52" s="10"/>
      <c r="E52" s="10"/>
      <c r="F52" s="10"/>
      <c r="G52" s="10"/>
      <c r="I52" s="10"/>
      <c r="J52" s="10"/>
      <c r="K52" s="10"/>
      <c r="L52" s="10"/>
      <c r="M52" s="10"/>
      <c r="N52" s="10"/>
      <c r="O52" s="10"/>
      <c r="P52" s="10"/>
      <c r="Q52" s="10"/>
      <c r="S52" s="10"/>
      <c r="T52" s="10"/>
      <c r="U52" s="10"/>
      <c r="W52" s="10"/>
      <c r="X52" s="10"/>
      <c r="Y52" s="10"/>
      <c r="Z52" s="10"/>
      <c r="AB52" s="10"/>
      <c r="AC52" s="10"/>
      <c r="AE52" s="10"/>
      <c r="AG52" s="40"/>
      <c r="AH52" s="40"/>
      <c r="AI52" s="10"/>
      <c r="AJ52" s="15"/>
      <c r="AK52" s="40"/>
      <c r="AL52" s="40"/>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c r="D53" s="10"/>
      <c r="E53" s="10"/>
      <c r="F53" s="10"/>
      <c r="G53" s="10"/>
      <c r="I53" s="10"/>
      <c r="J53" s="10"/>
      <c r="K53" s="10"/>
      <c r="L53" s="10"/>
      <c r="M53" s="10"/>
      <c r="N53" s="10"/>
      <c r="O53" s="10"/>
      <c r="P53" s="10"/>
      <c r="Q53" s="10"/>
      <c r="S53" s="10"/>
      <c r="T53" s="10"/>
      <c r="U53" s="10"/>
      <c r="W53" s="10"/>
      <c r="X53" s="10"/>
      <c r="Y53" s="10"/>
      <c r="Z53" s="10"/>
      <c r="AB53" s="10"/>
      <c r="AC53" s="10"/>
      <c r="AE53" s="10"/>
      <c r="AG53" s="40"/>
      <c r="AH53" s="40"/>
      <c r="AI53" s="10"/>
      <c r="AJ53" s="15"/>
      <c r="AK53" s="40"/>
      <c r="AL53" s="40"/>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c r="D54" s="10"/>
      <c r="E54" s="10"/>
      <c r="F54" s="10"/>
      <c r="G54" s="10"/>
      <c r="I54" s="10"/>
      <c r="J54" s="10"/>
      <c r="K54" s="10"/>
      <c r="L54" s="10"/>
      <c r="M54" s="10"/>
      <c r="N54" s="10"/>
      <c r="O54" s="10"/>
      <c r="P54" s="10"/>
      <c r="Q54" s="10"/>
      <c r="S54" s="10"/>
      <c r="T54" s="10"/>
      <c r="U54" s="10"/>
      <c r="W54" s="10"/>
      <c r="X54" s="10"/>
      <c r="Y54" s="10"/>
      <c r="Z54" s="10"/>
      <c r="AB54" s="10"/>
      <c r="AC54" s="10"/>
      <c r="AE54" s="10"/>
      <c r="AG54" s="40"/>
      <c r="AH54" s="40"/>
      <c r="AI54" s="10"/>
      <c r="AJ54" s="15"/>
      <c r="AK54" s="40"/>
      <c r="AL54" s="40"/>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c r="D55" s="10"/>
      <c r="E55" s="10"/>
      <c r="F55" s="10"/>
      <c r="G55" s="10"/>
      <c r="I55" s="10"/>
      <c r="J55" s="10"/>
      <c r="K55" s="10"/>
      <c r="L55" s="10"/>
      <c r="M55" s="10"/>
      <c r="N55" s="10"/>
      <c r="O55" s="10"/>
      <c r="P55" s="10"/>
      <c r="Q55" s="10"/>
      <c r="S55" s="10"/>
      <c r="T55" s="10"/>
      <c r="U55" s="10"/>
      <c r="W55" s="10"/>
      <c r="X55" s="10"/>
      <c r="Y55" s="10"/>
      <c r="Z55" s="10"/>
      <c r="AB55" s="10"/>
      <c r="AC55" s="10"/>
      <c r="AE55" s="10"/>
      <c r="AG55" s="40"/>
      <c r="AH55" s="40"/>
      <c r="AI55" s="10"/>
      <c r="AJ55" s="15"/>
      <c r="AK55" s="40"/>
      <c r="AL55" s="40"/>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c r="D56" s="10"/>
      <c r="E56" s="10"/>
      <c r="F56" s="10"/>
      <c r="G56" s="10"/>
      <c r="I56" s="10"/>
      <c r="J56" s="10"/>
      <c r="K56" s="10"/>
      <c r="L56" s="10"/>
      <c r="M56" s="10"/>
      <c r="N56" s="10"/>
      <c r="O56" s="10"/>
      <c r="P56" s="10"/>
      <c r="Q56" s="10"/>
      <c r="S56" s="10"/>
      <c r="T56" s="10"/>
      <c r="U56" s="10"/>
      <c r="W56" s="10"/>
      <c r="X56" s="10"/>
      <c r="Y56" s="10"/>
      <c r="Z56" s="10"/>
      <c r="AB56" s="10"/>
      <c r="AC56" s="10"/>
      <c r="AE56" s="10"/>
      <c r="AG56" s="40"/>
      <c r="AH56" s="40"/>
      <c r="AI56" s="10"/>
      <c r="AJ56" s="15"/>
      <c r="AK56" s="40"/>
      <c r="AL56" s="40"/>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c r="D57" s="10"/>
      <c r="E57" s="10"/>
      <c r="F57" s="10"/>
      <c r="G57" s="10"/>
      <c r="I57" s="10"/>
      <c r="J57" s="10"/>
      <c r="K57" s="10"/>
      <c r="L57" s="10"/>
      <c r="M57" s="10"/>
      <c r="N57" s="10"/>
      <c r="O57" s="10"/>
      <c r="P57" s="10"/>
      <c r="Q57" s="10"/>
      <c r="S57" s="10"/>
      <c r="T57" s="10"/>
      <c r="U57" s="10"/>
      <c r="W57" s="10"/>
      <c r="X57" s="10"/>
      <c r="Y57" s="10"/>
      <c r="Z57" s="10"/>
      <c r="AB57" s="10"/>
      <c r="AC57" s="10"/>
      <c r="AE57" s="10"/>
      <c r="AG57" s="40"/>
      <c r="AH57" s="40"/>
      <c r="AI57" s="10"/>
      <c r="AJ57" s="15"/>
      <c r="AK57" s="40"/>
      <c r="AL57" s="40"/>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c r="D58" s="10"/>
      <c r="E58" s="10"/>
      <c r="F58" s="10"/>
      <c r="G58" s="10"/>
      <c r="I58" s="10"/>
      <c r="J58" s="10"/>
      <c r="K58" s="10"/>
      <c r="L58" s="10"/>
      <c r="M58" s="10"/>
      <c r="N58" s="10"/>
      <c r="O58" s="10"/>
      <c r="P58" s="10"/>
      <c r="Q58" s="10"/>
      <c r="S58" s="10"/>
      <c r="T58" s="10"/>
      <c r="U58" s="10"/>
      <c r="W58" s="10"/>
      <c r="X58" s="10"/>
      <c r="Y58" s="10"/>
      <c r="Z58" s="10"/>
      <c r="AB58" s="10"/>
      <c r="AC58" s="10"/>
      <c r="AE58" s="10"/>
      <c r="AG58" s="40"/>
      <c r="AH58" s="40"/>
      <c r="AI58" s="10"/>
      <c r="AJ58" s="15"/>
      <c r="AK58" s="40"/>
      <c r="AL58" s="40"/>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c r="D59" s="10"/>
      <c r="E59" s="10"/>
      <c r="F59" s="10"/>
      <c r="G59" s="10"/>
      <c r="I59" s="10"/>
      <c r="J59" s="10"/>
      <c r="K59" s="10"/>
      <c r="L59" s="10"/>
      <c r="M59" s="10"/>
      <c r="N59" s="10"/>
      <c r="O59" s="10"/>
      <c r="P59" s="10"/>
      <c r="Q59" s="10"/>
      <c r="S59" s="10"/>
      <c r="T59" s="10"/>
      <c r="U59" s="10"/>
      <c r="W59" s="10"/>
      <c r="X59" s="10"/>
      <c r="Y59" s="10"/>
      <c r="Z59" s="10"/>
      <c r="AB59" s="10"/>
      <c r="AC59" s="10"/>
      <c r="AE59" s="10"/>
      <c r="AG59" s="40"/>
      <c r="AH59" s="40"/>
      <c r="AI59" s="10"/>
      <c r="AJ59" s="15"/>
      <c r="AK59" s="40"/>
      <c r="AL59" s="40"/>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c r="D60" s="10"/>
      <c r="E60" s="10"/>
      <c r="F60" s="10"/>
      <c r="G60" s="10"/>
      <c r="I60" s="10"/>
      <c r="J60" s="10"/>
      <c r="K60" s="10"/>
      <c r="L60" s="10"/>
      <c r="M60" s="10"/>
      <c r="N60" s="10"/>
      <c r="O60" s="10"/>
      <c r="P60" s="10"/>
      <c r="Q60" s="10"/>
      <c r="S60" s="10"/>
      <c r="T60" s="10"/>
      <c r="U60" s="10"/>
      <c r="W60" s="10"/>
      <c r="X60" s="10"/>
      <c r="Y60" s="10"/>
      <c r="Z60" s="10"/>
      <c r="AB60" s="10"/>
      <c r="AC60" s="10"/>
      <c r="AE60" s="10"/>
      <c r="AG60" s="40"/>
      <c r="AH60" s="40"/>
      <c r="AI60" s="10"/>
      <c r="AJ60" s="15"/>
      <c r="AK60" s="40"/>
      <c r="AL60" s="40"/>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c r="D61" s="10"/>
      <c r="E61" s="10"/>
      <c r="F61" s="10"/>
      <c r="G61" s="10"/>
      <c r="I61" s="10"/>
      <c r="J61" s="10"/>
      <c r="K61" s="10"/>
      <c r="L61" s="10"/>
      <c r="M61" s="10"/>
      <c r="N61" s="10"/>
      <c r="O61" s="10"/>
      <c r="P61" s="10"/>
      <c r="Q61" s="10"/>
      <c r="S61" s="10"/>
      <c r="T61" s="10"/>
      <c r="U61" s="10"/>
      <c r="W61" s="10"/>
      <c r="X61" s="10"/>
      <c r="Y61" s="10"/>
      <c r="Z61" s="10"/>
      <c r="AB61" s="10"/>
      <c r="AC61" s="10"/>
      <c r="AE61" s="10"/>
      <c r="AG61" s="40"/>
      <c r="AH61" s="40"/>
      <c r="AI61" s="10"/>
      <c r="AJ61" s="15"/>
      <c r="AK61" s="40"/>
      <c r="AL61" s="40"/>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c r="D62" s="10"/>
      <c r="E62" s="10"/>
      <c r="F62" s="10"/>
      <c r="G62" s="10"/>
      <c r="I62" s="10"/>
      <c r="J62" s="10"/>
      <c r="K62" s="10"/>
      <c r="L62" s="10"/>
      <c r="M62" s="10"/>
      <c r="N62" s="10"/>
      <c r="O62" s="10"/>
      <c r="P62" s="10"/>
      <c r="Q62" s="10"/>
      <c r="S62" s="10"/>
      <c r="T62" s="10"/>
      <c r="U62" s="10"/>
      <c r="W62" s="10"/>
      <c r="X62" s="10"/>
      <c r="Y62" s="10"/>
      <c r="Z62" s="10"/>
      <c r="AB62" s="10"/>
      <c r="AC62" s="10"/>
      <c r="AE62" s="10"/>
      <c r="AG62" s="40"/>
      <c r="AH62" s="40"/>
      <c r="AI62" s="10"/>
      <c r="AJ62" s="15"/>
      <c r="AK62" s="40"/>
      <c r="AL62" s="40"/>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c r="D63" s="10"/>
      <c r="E63" s="10"/>
      <c r="F63" s="10"/>
      <c r="G63" s="10"/>
      <c r="I63" s="10"/>
      <c r="J63" s="10"/>
      <c r="K63" s="10"/>
      <c r="L63" s="10"/>
      <c r="M63" s="10"/>
      <c r="N63" s="10"/>
      <c r="O63" s="10"/>
      <c r="P63" s="10"/>
      <c r="Q63" s="10"/>
      <c r="S63" s="10"/>
      <c r="T63" s="10"/>
      <c r="U63" s="10"/>
      <c r="W63" s="10"/>
      <c r="X63" s="10"/>
      <c r="Y63" s="10"/>
      <c r="Z63" s="10"/>
      <c r="AB63" s="10"/>
      <c r="AC63" s="10"/>
      <c r="AE63" s="10"/>
      <c r="AG63" s="40"/>
      <c r="AH63" s="40"/>
      <c r="AI63" s="10"/>
      <c r="AJ63" s="15"/>
      <c r="AK63" s="40"/>
      <c r="AL63" s="40"/>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c r="D64" s="10"/>
      <c r="E64" s="10"/>
      <c r="F64" s="10"/>
      <c r="G64" s="10"/>
      <c r="I64" s="10"/>
      <c r="J64" s="10"/>
      <c r="K64" s="10"/>
      <c r="L64" s="10"/>
      <c r="M64" s="10"/>
      <c r="N64" s="10"/>
      <c r="O64" s="10"/>
      <c r="P64" s="10"/>
      <c r="Q64" s="10"/>
      <c r="S64" s="10"/>
      <c r="T64" s="10"/>
      <c r="U64" s="10"/>
      <c r="W64" s="10"/>
      <c r="X64" s="10"/>
      <c r="Y64" s="10"/>
      <c r="Z64" s="10"/>
      <c r="AB64" s="10"/>
      <c r="AC64" s="10"/>
      <c r="AE64" s="10"/>
      <c r="AG64" s="40"/>
      <c r="AH64" s="40"/>
      <c r="AI64" s="10"/>
      <c r="AJ64" s="15"/>
      <c r="AK64" s="40"/>
      <c r="AL64" s="40"/>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c r="D65" s="10"/>
      <c r="E65" s="10"/>
      <c r="F65" s="10"/>
      <c r="G65" s="10"/>
      <c r="I65" s="10"/>
      <c r="J65" s="10"/>
      <c r="K65" s="10"/>
      <c r="L65" s="10"/>
      <c r="M65" s="10"/>
      <c r="N65" s="10"/>
      <c r="O65" s="10"/>
      <c r="P65" s="10"/>
      <c r="Q65" s="10"/>
      <c r="S65" s="10"/>
      <c r="T65" s="10"/>
      <c r="U65" s="10"/>
      <c r="W65" s="10"/>
      <c r="X65" s="10"/>
      <c r="Y65" s="10"/>
      <c r="Z65" s="10"/>
      <c r="AB65" s="10"/>
      <c r="AC65" s="10"/>
      <c r="AE65" s="10"/>
      <c r="AG65" s="40"/>
      <c r="AH65" s="40"/>
      <c r="AI65" s="10"/>
      <c r="AJ65" s="15"/>
      <c r="AK65" s="40"/>
      <c r="AL65" s="40"/>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c r="D66" s="10"/>
      <c r="E66" s="10"/>
      <c r="F66" s="10"/>
      <c r="G66" s="10"/>
      <c r="I66" s="10"/>
      <c r="J66" s="10"/>
      <c r="K66" s="10"/>
      <c r="L66" s="10"/>
      <c r="M66" s="10"/>
      <c r="N66" s="10"/>
      <c r="O66" s="10"/>
      <c r="P66" s="10"/>
      <c r="Q66" s="10"/>
      <c r="S66" s="10"/>
      <c r="T66" s="10"/>
      <c r="U66" s="10"/>
      <c r="W66" s="10"/>
      <c r="X66" s="10"/>
      <c r="Y66" s="10"/>
      <c r="Z66" s="10"/>
      <c r="AB66" s="10"/>
      <c r="AC66" s="10"/>
      <c r="AE66" s="10"/>
      <c r="AG66" s="40"/>
      <c r="AH66" s="40"/>
      <c r="AI66" s="10"/>
      <c r="AJ66" s="15"/>
      <c r="AK66" s="40"/>
      <c r="AL66" s="40"/>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c r="D67" s="10"/>
      <c r="E67" s="10"/>
      <c r="F67" s="10"/>
      <c r="G67" s="10"/>
      <c r="I67" s="10"/>
      <c r="J67" s="10"/>
      <c r="K67" s="10"/>
      <c r="L67" s="10"/>
      <c r="M67" s="10"/>
      <c r="N67" s="10"/>
      <c r="O67" s="10"/>
      <c r="P67" s="10"/>
      <c r="Q67" s="10"/>
      <c r="S67" s="10"/>
      <c r="T67" s="10"/>
      <c r="U67" s="10"/>
      <c r="W67" s="10"/>
      <c r="X67" s="10"/>
      <c r="Y67" s="10"/>
      <c r="Z67" s="10"/>
      <c r="AB67" s="10"/>
      <c r="AC67" s="10"/>
      <c r="AE67" s="10"/>
      <c r="AG67" s="40"/>
      <c r="AH67" s="40"/>
      <c r="AI67" s="10"/>
      <c r="AJ67" s="15"/>
      <c r="AK67" s="40"/>
      <c r="AL67" s="40"/>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c r="D68" s="10"/>
      <c r="E68" s="10"/>
      <c r="F68" s="10"/>
      <c r="G68" s="10"/>
      <c r="I68" s="10"/>
      <c r="J68" s="10"/>
      <c r="K68" s="10"/>
      <c r="L68" s="10"/>
      <c r="M68" s="10"/>
      <c r="N68" s="10"/>
      <c r="O68" s="10"/>
      <c r="P68" s="10"/>
      <c r="Q68" s="10"/>
      <c r="S68" s="10"/>
      <c r="T68" s="10"/>
      <c r="U68" s="10"/>
      <c r="W68" s="10"/>
      <c r="X68" s="10"/>
      <c r="Y68" s="10"/>
      <c r="Z68" s="10"/>
      <c r="AB68" s="10"/>
      <c r="AC68" s="10"/>
      <c r="AE68" s="10"/>
      <c r="AG68" s="40"/>
      <c r="AH68" s="40"/>
      <c r="AI68" s="10"/>
      <c r="AJ68" s="15"/>
      <c r="AK68" s="40"/>
      <c r="AL68" s="40"/>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c r="D69" s="10"/>
      <c r="E69" s="10"/>
      <c r="F69" s="10"/>
      <c r="G69" s="10"/>
      <c r="I69" s="10"/>
      <c r="J69" s="10"/>
      <c r="K69" s="10"/>
      <c r="L69" s="10"/>
      <c r="M69" s="10"/>
      <c r="N69" s="10"/>
      <c r="O69" s="10"/>
      <c r="P69" s="10"/>
      <c r="Q69" s="10"/>
      <c r="S69" s="10"/>
      <c r="T69" s="10"/>
      <c r="U69" s="10"/>
      <c r="W69" s="10"/>
      <c r="X69" s="10"/>
      <c r="Y69" s="10"/>
      <c r="Z69" s="10"/>
      <c r="AB69" s="10"/>
      <c r="AC69" s="10"/>
      <c r="AE69" s="10"/>
      <c r="AG69" s="40"/>
      <c r="AH69" s="40"/>
      <c r="AI69" s="10"/>
      <c r="AJ69" s="15"/>
      <c r="AK69" s="40"/>
      <c r="AL69" s="40"/>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c r="D70" s="10"/>
      <c r="E70" s="10"/>
      <c r="F70" s="10"/>
      <c r="G70" s="10"/>
      <c r="I70" s="10"/>
      <c r="J70" s="10"/>
      <c r="K70" s="10"/>
      <c r="L70" s="10"/>
      <c r="M70" s="10"/>
      <c r="N70" s="10"/>
      <c r="O70" s="10"/>
      <c r="P70" s="10"/>
      <c r="Q70" s="10"/>
      <c r="S70" s="10"/>
      <c r="T70" s="10"/>
      <c r="U70" s="10"/>
      <c r="W70" s="10"/>
      <c r="X70" s="10"/>
      <c r="Y70" s="10"/>
      <c r="Z70" s="10"/>
      <c r="AB70" s="10"/>
      <c r="AC70" s="10"/>
      <c r="AE70" s="10"/>
      <c r="AG70" s="40"/>
      <c r="AH70" s="40"/>
      <c r="AI70" s="10"/>
      <c r="AJ70" s="15"/>
      <c r="AK70" s="40"/>
      <c r="AL70" s="40"/>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c r="D71" s="10"/>
      <c r="E71" s="10"/>
      <c r="F71" s="10"/>
      <c r="G71" s="10"/>
      <c r="I71" s="10"/>
      <c r="J71" s="10"/>
      <c r="K71" s="10"/>
      <c r="L71" s="10"/>
      <c r="M71" s="10"/>
      <c r="N71" s="10"/>
      <c r="O71" s="10"/>
      <c r="P71" s="10"/>
      <c r="Q71" s="10"/>
      <c r="S71" s="10"/>
      <c r="T71" s="10"/>
      <c r="U71" s="10"/>
      <c r="W71" s="10"/>
      <c r="X71" s="10"/>
      <c r="Y71" s="10"/>
      <c r="Z71" s="10"/>
      <c r="AB71" s="10"/>
      <c r="AC71" s="10"/>
      <c r="AE71" s="10"/>
      <c r="AG71" s="40"/>
      <c r="AH71" s="40"/>
      <c r="AI71" s="10"/>
      <c r="AJ71" s="15"/>
      <c r="AK71" s="40"/>
      <c r="AL71" s="40"/>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c r="D72" s="10"/>
      <c r="E72" s="10"/>
      <c r="F72" s="10"/>
      <c r="G72" s="10"/>
      <c r="I72" s="10"/>
      <c r="J72" s="10"/>
      <c r="K72" s="10"/>
      <c r="L72" s="10"/>
      <c r="M72" s="10"/>
      <c r="N72" s="10"/>
      <c r="O72" s="10"/>
      <c r="P72" s="10"/>
      <c r="Q72" s="10"/>
      <c r="S72" s="10"/>
      <c r="T72" s="10"/>
      <c r="U72" s="10"/>
      <c r="W72" s="10"/>
      <c r="X72" s="10"/>
      <c r="Y72" s="10"/>
      <c r="Z72" s="10"/>
      <c r="AB72" s="10"/>
      <c r="AC72" s="10"/>
      <c r="AE72" s="10"/>
      <c r="AG72" s="40"/>
      <c r="AH72" s="40"/>
      <c r="AI72" s="10"/>
      <c r="AJ72" s="15"/>
      <c r="AK72" s="40"/>
      <c r="AL72" s="40"/>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c r="D73" s="10"/>
      <c r="E73" s="10"/>
      <c r="F73" s="10"/>
      <c r="G73" s="10"/>
      <c r="I73" s="10"/>
      <c r="J73" s="10"/>
      <c r="K73" s="10"/>
      <c r="L73" s="10"/>
      <c r="M73" s="10"/>
      <c r="N73" s="10"/>
      <c r="O73" s="10"/>
      <c r="P73" s="10"/>
      <c r="Q73" s="10"/>
      <c r="S73" s="10"/>
      <c r="T73" s="10"/>
      <c r="U73" s="10"/>
      <c r="W73" s="10"/>
      <c r="X73" s="10"/>
      <c r="Y73" s="10"/>
      <c r="Z73" s="10"/>
      <c r="AB73" s="10"/>
      <c r="AC73" s="10"/>
      <c r="AE73" s="10"/>
      <c r="AG73" s="40"/>
      <c r="AH73" s="40"/>
      <c r="AI73" s="10"/>
      <c r="AJ73" s="15"/>
      <c r="AK73" s="40"/>
      <c r="AL73" s="40"/>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c r="D74" s="10"/>
      <c r="E74" s="10"/>
      <c r="F74" s="10"/>
      <c r="G74" s="10"/>
      <c r="I74" s="10"/>
      <c r="J74" s="10"/>
      <c r="K74" s="10"/>
      <c r="L74" s="10"/>
      <c r="M74" s="10"/>
      <c r="N74" s="10"/>
      <c r="O74" s="10"/>
      <c r="P74" s="10"/>
      <c r="Q74" s="10"/>
      <c r="S74" s="10"/>
      <c r="T74" s="10"/>
      <c r="U74" s="10"/>
      <c r="W74" s="10"/>
      <c r="X74" s="10"/>
      <c r="Y74" s="10"/>
      <c r="Z74" s="10"/>
      <c r="AB74" s="10"/>
      <c r="AC74" s="10"/>
      <c r="AE74" s="10"/>
      <c r="AG74" s="40"/>
      <c r="AH74" s="40"/>
      <c r="AI74" s="10"/>
      <c r="AJ74" s="15"/>
      <c r="AK74" s="40"/>
      <c r="AL74" s="40"/>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c r="D75" s="10"/>
      <c r="E75" s="10"/>
      <c r="F75" s="10"/>
      <c r="G75" s="10"/>
      <c r="I75" s="10"/>
      <c r="J75" s="10"/>
      <c r="K75" s="10"/>
      <c r="L75" s="10"/>
      <c r="M75" s="10"/>
      <c r="N75" s="10"/>
      <c r="O75" s="10"/>
      <c r="P75" s="10"/>
      <c r="Q75" s="10"/>
      <c r="S75" s="10"/>
      <c r="T75" s="10"/>
      <c r="U75" s="10"/>
      <c r="W75" s="10"/>
      <c r="X75" s="10"/>
      <c r="Y75" s="10"/>
      <c r="Z75" s="10"/>
      <c r="AB75" s="10"/>
      <c r="AC75" s="10"/>
      <c r="AE75" s="10"/>
      <c r="AG75" s="40"/>
      <c r="AH75" s="40"/>
      <c r="AI75" s="10"/>
      <c r="AJ75" s="15"/>
      <c r="AK75" s="40"/>
      <c r="AL75" s="40"/>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c r="D76" s="10"/>
      <c r="E76" s="10"/>
      <c r="F76" s="10"/>
      <c r="G76" s="10"/>
      <c r="I76" s="10"/>
      <c r="J76" s="10"/>
      <c r="K76" s="10"/>
      <c r="L76" s="10"/>
      <c r="M76" s="10"/>
      <c r="N76" s="10"/>
      <c r="O76" s="10"/>
      <c r="P76" s="10"/>
      <c r="Q76" s="10"/>
      <c r="S76" s="10"/>
      <c r="T76" s="10"/>
      <c r="U76" s="10"/>
      <c r="W76" s="10"/>
      <c r="X76" s="10"/>
      <c r="Y76" s="10"/>
      <c r="Z76" s="10"/>
      <c r="AB76" s="10"/>
      <c r="AC76" s="10"/>
      <c r="AE76" s="10"/>
      <c r="AG76" s="40"/>
      <c r="AH76" s="40"/>
      <c r="AI76" s="10"/>
      <c r="AJ76" s="15"/>
      <c r="AK76" s="40"/>
      <c r="AL76" s="40"/>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c r="D77" s="10"/>
      <c r="E77" s="10"/>
      <c r="F77" s="10"/>
      <c r="G77" s="10"/>
      <c r="I77" s="10"/>
      <c r="J77" s="10"/>
      <c r="K77" s="10"/>
      <c r="L77" s="10"/>
      <c r="M77" s="10"/>
      <c r="N77" s="10"/>
      <c r="O77" s="10"/>
      <c r="P77" s="10"/>
      <c r="Q77" s="10"/>
      <c r="S77" s="10"/>
      <c r="T77" s="10"/>
      <c r="U77" s="10"/>
      <c r="W77" s="10"/>
      <c r="X77" s="10"/>
      <c r="Y77" s="10"/>
      <c r="Z77" s="10"/>
      <c r="AB77" s="10"/>
      <c r="AC77" s="10"/>
      <c r="AE77" s="10"/>
      <c r="AG77" s="40"/>
      <c r="AH77" s="40"/>
      <c r="AI77" s="10"/>
      <c r="AJ77" s="15"/>
      <c r="AK77" s="40"/>
      <c r="AL77" s="40"/>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c r="D78" s="10"/>
      <c r="E78" s="10"/>
      <c r="F78" s="10"/>
      <c r="G78" s="10"/>
      <c r="I78" s="10"/>
      <c r="J78" s="10"/>
      <c r="K78" s="10"/>
      <c r="L78" s="10"/>
      <c r="M78" s="10"/>
      <c r="N78" s="10"/>
      <c r="O78" s="10"/>
      <c r="P78" s="10"/>
      <c r="Q78" s="10"/>
      <c r="S78" s="10"/>
      <c r="T78" s="10"/>
      <c r="U78" s="10"/>
      <c r="W78" s="10"/>
      <c r="X78" s="10"/>
      <c r="Y78" s="10"/>
      <c r="Z78" s="10"/>
      <c r="AB78" s="10"/>
      <c r="AC78" s="10"/>
      <c r="AE78" s="10"/>
      <c r="AG78" s="40"/>
      <c r="AH78" s="40"/>
      <c r="AI78" s="10"/>
      <c r="AJ78" s="15"/>
      <c r="AK78" s="40"/>
      <c r="AL78" s="40"/>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c r="D79" s="10"/>
      <c r="E79" s="10"/>
      <c r="F79" s="10"/>
      <c r="G79" s="10"/>
      <c r="I79" s="10"/>
      <c r="J79" s="10"/>
      <c r="K79" s="10"/>
      <c r="L79" s="10"/>
      <c r="M79" s="10"/>
      <c r="N79" s="10"/>
      <c r="O79" s="10"/>
      <c r="P79" s="10"/>
      <c r="Q79" s="10"/>
      <c r="S79" s="10"/>
      <c r="T79" s="10"/>
      <c r="U79" s="10"/>
      <c r="W79" s="10"/>
      <c r="X79" s="10"/>
      <c r="Y79" s="10"/>
      <c r="Z79" s="10"/>
      <c r="AB79" s="10"/>
      <c r="AC79" s="10"/>
      <c r="AE79" s="10"/>
      <c r="AG79" s="40"/>
      <c r="AH79" s="40"/>
      <c r="AI79" s="10"/>
      <c r="AJ79" s="15"/>
      <c r="AK79" s="40"/>
      <c r="AL79" s="40"/>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c r="D80" s="10"/>
      <c r="E80" s="10"/>
      <c r="F80" s="10"/>
      <c r="G80" s="10"/>
      <c r="I80" s="10"/>
      <c r="J80" s="10"/>
      <c r="K80" s="10"/>
      <c r="L80" s="10"/>
      <c r="M80" s="10"/>
      <c r="N80" s="10"/>
      <c r="O80" s="10"/>
      <c r="P80" s="10"/>
      <c r="Q80" s="10"/>
      <c r="S80" s="10"/>
      <c r="T80" s="10"/>
      <c r="U80" s="10"/>
      <c r="W80" s="10"/>
      <c r="X80" s="10"/>
      <c r="Y80" s="10"/>
      <c r="Z80" s="10"/>
      <c r="AB80" s="10"/>
      <c r="AC80" s="10"/>
      <c r="AE80" s="10"/>
      <c r="AG80" s="40"/>
      <c r="AH80" s="40"/>
      <c r="AI80" s="10"/>
      <c r="AJ80" s="15"/>
      <c r="AK80" s="40"/>
      <c r="AL80" s="40"/>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c r="D81" s="10"/>
      <c r="E81" s="10"/>
      <c r="F81" s="10"/>
      <c r="G81" s="10"/>
      <c r="I81" s="10"/>
      <c r="J81" s="10"/>
      <c r="K81" s="10"/>
      <c r="L81" s="10"/>
      <c r="M81" s="10"/>
      <c r="N81" s="10"/>
      <c r="O81" s="10"/>
      <c r="P81" s="10"/>
      <c r="Q81" s="10"/>
      <c r="S81" s="10"/>
      <c r="T81" s="10"/>
      <c r="U81" s="10"/>
      <c r="W81" s="10"/>
      <c r="X81" s="10"/>
      <c r="Y81" s="10"/>
      <c r="Z81" s="10"/>
      <c r="AB81" s="10"/>
      <c r="AC81" s="10"/>
      <c r="AE81" s="10"/>
      <c r="AG81" s="40"/>
      <c r="AH81" s="40"/>
      <c r="AI81" s="10"/>
      <c r="AJ81" s="15"/>
      <c r="AK81" s="40"/>
      <c r="AL81" s="40"/>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c r="D82" s="10"/>
      <c r="E82" s="10"/>
      <c r="F82" s="10"/>
      <c r="G82" s="10"/>
      <c r="I82" s="10"/>
      <c r="J82" s="10"/>
      <c r="K82" s="10"/>
      <c r="L82" s="10"/>
      <c r="M82" s="10"/>
      <c r="N82" s="10"/>
      <c r="O82" s="10"/>
      <c r="P82" s="10"/>
      <c r="Q82" s="10"/>
      <c r="S82" s="10"/>
      <c r="T82" s="10"/>
      <c r="U82" s="10"/>
      <c r="W82" s="10"/>
      <c r="X82" s="10"/>
      <c r="Y82" s="10"/>
      <c r="Z82" s="10"/>
      <c r="AB82" s="10"/>
      <c r="AC82" s="10"/>
      <c r="AE82" s="10"/>
      <c r="AG82" s="40"/>
      <c r="AH82" s="40"/>
      <c r="AI82" s="10"/>
      <c r="AJ82" s="15"/>
      <c r="AK82" s="40"/>
      <c r="AL82" s="40"/>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c r="D83" s="10"/>
      <c r="E83" s="10"/>
      <c r="F83" s="10"/>
      <c r="G83" s="10"/>
      <c r="I83" s="10"/>
      <c r="J83" s="10"/>
      <c r="K83" s="10"/>
      <c r="L83" s="10"/>
      <c r="M83" s="10"/>
      <c r="N83" s="10"/>
      <c r="O83" s="10"/>
      <c r="P83" s="10"/>
      <c r="Q83" s="10"/>
      <c r="S83" s="10"/>
      <c r="T83" s="10"/>
      <c r="U83" s="10"/>
      <c r="W83" s="10"/>
      <c r="X83" s="10"/>
      <c r="Y83" s="10"/>
      <c r="Z83" s="10"/>
      <c r="AB83" s="10"/>
      <c r="AC83" s="10"/>
      <c r="AE83" s="10"/>
      <c r="AG83" s="40"/>
      <c r="AH83" s="40"/>
      <c r="AI83" s="10"/>
      <c r="AJ83" s="15"/>
      <c r="AK83" s="40"/>
      <c r="AL83" s="40"/>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c r="D84" s="10"/>
      <c r="E84" s="10"/>
      <c r="F84" s="10"/>
      <c r="G84" s="10"/>
      <c r="I84" s="10"/>
      <c r="J84" s="10"/>
      <c r="K84" s="10"/>
      <c r="L84" s="10"/>
      <c r="M84" s="10"/>
      <c r="N84" s="10"/>
      <c r="O84" s="10"/>
      <c r="P84" s="10"/>
      <c r="Q84" s="10"/>
      <c r="S84" s="10"/>
      <c r="T84" s="10"/>
      <c r="U84" s="10"/>
      <c r="W84" s="10"/>
      <c r="X84" s="10"/>
      <c r="Y84" s="10"/>
      <c r="Z84" s="10"/>
      <c r="AB84" s="10"/>
      <c r="AC84" s="10"/>
      <c r="AE84" s="10"/>
      <c r="AG84" s="40"/>
      <c r="AH84" s="40"/>
      <c r="AI84" s="10"/>
      <c r="AJ84" s="15"/>
      <c r="AK84" s="40"/>
      <c r="AL84" s="40"/>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c r="D85" s="10"/>
      <c r="E85" s="10"/>
      <c r="F85" s="10"/>
      <c r="G85" s="10"/>
      <c r="I85" s="10"/>
      <c r="J85" s="10"/>
      <c r="K85" s="10"/>
      <c r="L85" s="10"/>
      <c r="M85" s="10"/>
      <c r="N85" s="10"/>
      <c r="O85" s="10"/>
      <c r="P85" s="10"/>
      <c r="Q85" s="10"/>
      <c r="S85" s="10"/>
      <c r="T85" s="10"/>
      <c r="U85" s="10"/>
      <c r="W85" s="10"/>
      <c r="X85" s="10"/>
      <c r="Y85" s="10"/>
      <c r="Z85" s="10"/>
      <c r="AB85" s="10"/>
      <c r="AC85" s="10"/>
      <c r="AE85" s="10"/>
      <c r="AG85" s="40"/>
      <c r="AH85" s="40"/>
      <c r="AI85" s="10"/>
      <c r="AJ85" s="15"/>
      <c r="AK85" s="40"/>
      <c r="AL85" s="40"/>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c r="D86" s="10"/>
      <c r="E86" s="10"/>
      <c r="F86" s="10"/>
      <c r="G86" s="10"/>
      <c r="I86" s="10"/>
      <c r="J86" s="10"/>
      <c r="K86" s="10"/>
      <c r="L86" s="10"/>
      <c r="M86" s="10"/>
      <c r="N86" s="10"/>
      <c r="O86" s="10"/>
      <c r="P86" s="10"/>
      <c r="Q86" s="10"/>
      <c r="S86" s="10"/>
      <c r="T86" s="10"/>
      <c r="U86" s="10"/>
      <c r="W86" s="10"/>
      <c r="X86" s="10"/>
      <c r="Y86" s="10"/>
      <c r="Z86" s="10"/>
      <c r="AB86" s="10"/>
      <c r="AC86" s="10"/>
      <c r="AE86" s="10"/>
      <c r="AG86" s="40"/>
      <c r="AH86" s="40"/>
      <c r="AI86" s="10"/>
      <c r="AJ86" s="15"/>
      <c r="AK86" s="40"/>
      <c r="AL86" s="40"/>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c r="D87" s="10"/>
      <c r="E87" s="10"/>
      <c r="F87" s="10"/>
      <c r="G87" s="10"/>
      <c r="I87" s="10"/>
      <c r="J87" s="10"/>
      <c r="K87" s="10"/>
      <c r="L87" s="10"/>
      <c r="M87" s="10"/>
      <c r="N87" s="10"/>
      <c r="O87" s="10"/>
      <c r="P87" s="10"/>
      <c r="Q87" s="10"/>
      <c r="S87" s="10"/>
      <c r="T87" s="10"/>
      <c r="U87" s="10"/>
      <c r="W87" s="10"/>
      <c r="X87" s="10"/>
      <c r="Y87" s="10"/>
      <c r="Z87" s="10"/>
      <c r="AB87" s="10"/>
      <c r="AC87" s="10"/>
      <c r="AE87" s="10"/>
      <c r="AG87" s="40"/>
      <c r="AH87" s="40"/>
      <c r="AI87" s="10"/>
      <c r="AJ87" s="15"/>
      <c r="AK87" s="40"/>
      <c r="AL87" s="40"/>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c r="D88" s="10"/>
      <c r="E88" s="10"/>
      <c r="F88" s="10"/>
      <c r="G88" s="10"/>
      <c r="I88" s="10"/>
      <c r="J88" s="10"/>
      <c r="K88" s="10"/>
      <c r="L88" s="10"/>
      <c r="M88" s="10"/>
      <c r="N88" s="10"/>
      <c r="O88" s="10"/>
      <c r="P88" s="10"/>
      <c r="Q88" s="10"/>
      <c r="S88" s="10"/>
      <c r="T88" s="10"/>
      <c r="U88" s="10"/>
      <c r="W88" s="10"/>
      <c r="X88" s="10"/>
      <c r="Y88" s="10"/>
      <c r="Z88" s="10"/>
      <c r="AB88" s="10"/>
      <c r="AC88" s="10"/>
      <c r="AE88" s="10"/>
      <c r="AG88" s="40"/>
      <c r="AH88" s="40"/>
      <c r="AI88" s="10"/>
      <c r="AJ88" s="15"/>
      <c r="AK88" s="40"/>
      <c r="AL88" s="40"/>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c r="D89" s="10"/>
      <c r="E89" s="10"/>
      <c r="F89" s="10"/>
      <c r="G89" s="10"/>
      <c r="I89" s="10"/>
      <c r="J89" s="10"/>
      <c r="K89" s="10"/>
      <c r="L89" s="10"/>
      <c r="M89" s="10"/>
      <c r="N89" s="10"/>
      <c r="O89" s="10"/>
      <c r="P89" s="10"/>
      <c r="Q89" s="10"/>
      <c r="S89" s="10"/>
      <c r="T89" s="10"/>
      <c r="U89" s="10"/>
      <c r="W89" s="10"/>
      <c r="X89" s="10"/>
      <c r="Y89" s="10"/>
      <c r="Z89" s="10"/>
      <c r="AB89" s="10"/>
      <c r="AC89" s="10"/>
      <c r="AE89" s="10"/>
      <c r="AG89" s="40"/>
      <c r="AH89" s="40"/>
      <c r="AI89" s="10"/>
      <c r="AJ89" s="15"/>
      <c r="AK89" s="40"/>
      <c r="AL89" s="40"/>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c r="D90" s="10"/>
      <c r="E90" s="10"/>
      <c r="F90" s="10"/>
      <c r="G90" s="10"/>
      <c r="I90" s="10"/>
      <c r="J90" s="10"/>
      <c r="K90" s="10"/>
      <c r="L90" s="10"/>
      <c r="M90" s="10"/>
      <c r="N90" s="10"/>
      <c r="O90" s="10"/>
      <c r="P90" s="10"/>
      <c r="Q90" s="10"/>
      <c r="S90" s="10"/>
      <c r="T90" s="10"/>
      <c r="U90" s="10"/>
      <c r="W90" s="10"/>
      <c r="X90" s="10"/>
      <c r="Y90" s="10"/>
      <c r="Z90" s="10"/>
      <c r="AB90" s="10"/>
      <c r="AC90" s="10"/>
      <c r="AE90" s="10"/>
      <c r="AG90" s="40"/>
      <c r="AH90" s="40"/>
      <c r="AI90" s="10"/>
      <c r="AJ90" s="15"/>
      <c r="AK90" s="40"/>
      <c r="AL90" s="40"/>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c r="D91" s="10"/>
      <c r="E91" s="10"/>
      <c r="F91" s="10"/>
      <c r="G91" s="10"/>
      <c r="I91" s="10"/>
      <c r="J91" s="10"/>
      <c r="K91" s="10"/>
      <c r="L91" s="10"/>
      <c r="M91" s="10"/>
      <c r="N91" s="10"/>
      <c r="O91" s="10"/>
      <c r="P91" s="10"/>
      <c r="Q91" s="10"/>
      <c r="S91" s="10"/>
      <c r="T91" s="10"/>
      <c r="U91" s="10"/>
      <c r="W91" s="10"/>
      <c r="X91" s="10"/>
      <c r="Y91" s="10"/>
      <c r="Z91" s="10"/>
      <c r="AB91" s="10"/>
      <c r="AC91" s="10"/>
      <c r="AE91" s="10"/>
      <c r="AG91" s="40"/>
      <c r="AH91" s="40"/>
      <c r="AI91" s="10"/>
      <c r="AJ91" s="15"/>
      <c r="AK91" s="40"/>
      <c r="AL91" s="40"/>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c r="D92" s="10"/>
      <c r="E92" s="10"/>
      <c r="F92" s="10"/>
      <c r="G92" s="10"/>
      <c r="I92" s="10"/>
      <c r="J92" s="10"/>
      <c r="K92" s="10"/>
      <c r="L92" s="10"/>
      <c r="M92" s="10"/>
      <c r="N92" s="10"/>
      <c r="O92" s="10"/>
      <c r="P92" s="10"/>
      <c r="Q92" s="10"/>
      <c r="S92" s="10"/>
      <c r="T92" s="10"/>
      <c r="U92" s="10"/>
      <c r="W92" s="10"/>
      <c r="X92" s="10"/>
      <c r="Y92" s="10"/>
      <c r="Z92" s="10"/>
      <c r="AB92" s="10"/>
      <c r="AC92" s="10"/>
      <c r="AE92" s="10"/>
      <c r="AG92" s="40"/>
      <c r="AH92" s="40"/>
      <c r="AI92" s="10"/>
      <c r="AJ92" s="15"/>
      <c r="AK92" s="40"/>
      <c r="AL92" s="40"/>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c r="D93" s="10"/>
      <c r="E93" s="10"/>
      <c r="F93" s="10"/>
      <c r="G93" s="10"/>
      <c r="I93" s="10"/>
      <c r="J93" s="10"/>
      <c r="K93" s="10"/>
      <c r="L93" s="10"/>
      <c r="M93" s="10"/>
      <c r="N93" s="10"/>
      <c r="O93" s="10"/>
      <c r="P93" s="10"/>
      <c r="Q93" s="10"/>
      <c r="S93" s="10"/>
      <c r="T93" s="10"/>
      <c r="U93" s="10"/>
      <c r="W93" s="10"/>
      <c r="X93" s="10"/>
      <c r="Y93" s="10"/>
      <c r="Z93" s="10"/>
      <c r="AB93" s="10"/>
      <c r="AC93" s="10"/>
      <c r="AE93" s="10"/>
      <c r="AG93" s="40"/>
      <c r="AH93" s="40"/>
      <c r="AI93" s="10"/>
      <c r="AJ93" s="15"/>
      <c r="AK93" s="40"/>
      <c r="AL93" s="40"/>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c r="D94" s="10"/>
      <c r="E94" s="10"/>
      <c r="F94" s="10"/>
      <c r="G94" s="10"/>
      <c r="I94" s="10"/>
      <c r="J94" s="10"/>
      <c r="K94" s="10"/>
      <c r="L94" s="10"/>
      <c r="M94" s="10"/>
      <c r="N94" s="10"/>
      <c r="O94" s="10"/>
      <c r="P94" s="10"/>
      <c r="Q94" s="10"/>
      <c r="S94" s="10"/>
      <c r="T94" s="10"/>
      <c r="U94" s="10"/>
      <c r="W94" s="10"/>
      <c r="X94" s="10"/>
      <c r="Y94" s="10"/>
      <c r="Z94" s="10"/>
      <c r="AB94" s="10"/>
      <c r="AC94" s="10"/>
      <c r="AE94" s="10"/>
      <c r="AG94" s="40"/>
      <c r="AH94" s="40"/>
      <c r="AI94" s="10"/>
      <c r="AJ94" s="15"/>
      <c r="AK94" s="40"/>
      <c r="AL94" s="40"/>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c r="D95" s="10"/>
      <c r="E95" s="10"/>
      <c r="F95" s="10"/>
      <c r="G95" s="10"/>
      <c r="I95" s="10"/>
      <c r="J95" s="10"/>
      <c r="K95" s="10"/>
      <c r="L95" s="10"/>
      <c r="M95" s="10"/>
      <c r="N95" s="10"/>
      <c r="O95" s="10"/>
      <c r="P95" s="10"/>
      <c r="Q95" s="10"/>
      <c r="S95" s="10"/>
      <c r="T95" s="10"/>
      <c r="U95" s="10"/>
      <c r="W95" s="10"/>
      <c r="X95" s="10"/>
      <c r="Y95" s="10"/>
      <c r="Z95" s="10"/>
      <c r="AB95" s="10"/>
      <c r="AC95" s="10"/>
      <c r="AE95" s="10"/>
      <c r="AG95" s="40"/>
      <c r="AH95" s="40"/>
      <c r="AI95" s="10"/>
      <c r="AJ95" s="15"/>
      <c r="AK95" s="40"/>
      <c r="AL95" s="40"/>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c r="D96" s="10"/>
      <c r="E96" s="10"/>
      <c r="F96" s="10"/>
      <c r="G96" s="10"/>
      <c r="I96" s="10"/>
      <c r="J96" s="10"/>
      <c r="K96" s="10"/>
      <c r="L96" s="10"/>
      <c r="M96" s="10"/>
      <c r="N96" s="10"/>
      <c r="O96" s="10"/>
      <c r="P96" s="10"/>
      <c r="Q96" s="10"/>
      <c r="S96" s="10"/>
      <c r="T96" s="10"/>
      <c r="U96" s="10"/>
      <c r="W96" s="10"/>
      <c r="X96" s="10"/>
      <c r="Y96" s="10"/>
      <c r="Z96" s="10"/>
      <c r="AB96" s="10"/>
      <c r="AC96" s="10"/>
      <c r="AE96" s="10"/>
      <c r="AG96" s="40"/>
      <c r="AH96" s="40"/>
      <c r="AI96" s="10"/>
      <c r="AJ96" s="15"/>
      <c r="AK96" s="40"/>
      <c r="AL96" s="40"/>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c r="D97" s="10"/>
      <c r="E97" s="10"/>
      <c r="F97" s="10"/>
      <c r="G97" s="10"/>
      <c r="I97" s="10"/>
      <c r="J97" s="10"/>
      <c r="K97" s="10"/>
      <c r="L97" s="10"/>
      <c r="M97" s="10"/>
      <c r="N97" s="10"/>
      <c r="O97" s="10"/>
      <c r="P97" s="10"/>
      <c r="Q97" s="10"/>
      <c r="S97" s="10"/>
      <c r="T97" s="10"/>
      <c r="U97" s="10"/>
      <c r="W97" s="10"/>
      <c r="X97" s="10"/>
      <c r="Y97" s="10"/>
      <c r="Z97" s="10"/>
      <c r="AB97" s="10"/>
      <c r="AC97" s="10"/>
      <c r="AE97" s="10"/>
      <c r="AG97" s="40"/>
      <c r="AH97" s="40"/>
      <c r="AI97" s="10"/>
      <c r="AJ97" s="15"/>
      <c r="AK97" s="40"/>
      <c r="AL97" s="40"/>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c r="D98" s="10"/>
      <c r="E98" s="10"/>
      <c r="F98" s="10"/>
      <c r="G98" s="10"/>
      <c r="I98" s="10"/>
      <c r="J98" s="10"/>
      <c r="K98" s="10"/>
      <c r="L98" s="10"/>
      <c r="M98" s="10"/>
      <c r="N98" s="10"/>
      <c r="O98" s="10"/>
      <c r="P98" s="10"/>
      <c r="Q98" s="10"/>
      <c r="S98" s="10"/>
      <c r="T98" s="10"/>
      <c r="U98" s="10"/>
      <c r="W98" s="10"/>
      <c r="X98" s="10"/>
      <c r="Y98" s="10"/>
      <c r="Z98" s="10"/>
      <c r="AB98" s="10"/>
      <c r="AC98" s="10"/>
      <c r="AE98" s="10"/>
      <c r="AG98" s="40"/>
      <c r="AH98" s="40"/>
      <c r="AI98" s="10"/>
      <c r="AJ98" s="15"/>
      <c r="AK98" s="40"/>
      <c r="AL98" s="40"/>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c r="D99" s="10"/>
      <c r="E99" s="10"/>
      <c r="F99" s="10"/>
      <c r="G99" s="10"/>
      <c r="I99" s="10"/>
      <c r="J99" s="10"/>
      <c r="K99" s="10"/>
      <c r="L99" s="10"/>
      <c r="M99" s="10"/>
      <c r="N99" s="10"/>
      <c r="O99" s="10"/>
      <c r="P99" s="10"/>
      <c r="Q99" s="10"/>
      <c r="S99" s="10"/>
      <c r="T99" s="10"/>
      <c r="U99" s="10"/>
      <c r="W99" s="10"/>
      <c r="X99" s="10"/>
      <c r="Y99" s="10"/>
      <c r="Z99" s="10"/>
      <c r="AB99" s="10"/>
      <c r="AC99" s="10"/>
      <c r="AE99" s="10"/>
      <c r="AG99" s="40"/>
      <c r="AH99" s="40"/>
      <c r="AI99" s="10"/>
      <c r="AJ99" s="15"/>
      <c r="AK99" s="40"/>
      <c r="AL99" s="40"/>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0"/>
      <c r="AH100" s="40"/>
      <c r="AI100" s="10"/>
      <c r="AJ100" s="15"/>
      <c r="AK100" s="40"/>
      <c r="AL100" s="40"/>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0"/>
      <c r="AH101" s="40"/>
      <c r="AI101" s="10"/>
      <c r="AJ101" s="15"/>
      <c r="AK101" s="40"/>
      <c r="AL101" s="40"/>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0"/>
      <c r="AH102" s="40"/>
      <c r="AI102" s="10"/>
      <c r="AJ102" s="15"/>
      <c r="AK102" s="40"/>
      <c r="AL102" s="40"/>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0"/>
      <c r="AH103" s="40"/>
      <c r="AI103" s="10"/>
      <c r="AJ103" s="15"/>
      <c r="AK103" s="40"/>
      <c r="AL103" s="40"/>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0"/>
      <c r="AH104" s="40"/>
      <c r="AI104" s="10"/>
      <c r="AJ104" s="15"/>
      <c r="AK104" s="40"/>
      <c r="AL104" s="40"/>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c r="C105" s="14"/>
      <c r="D105" s="10"/>
      <c r="E105" s="10"/>
      <c r="F105" s="10"/>
      <c r="G105" s="10"/>
      <c r="H105" s="14"/>
      <c r="I105" s="10"/>
      <c r="J105" s="10"/>
      <c r="K105" s="10"/>
      <c r="L105" s="10"/>
      <c r="M105" s="10"/>
      <c r="N105" s="10"/>
      <c r="O105" s="10"/>
      <c r="P105" s="10"/>
      <c r="Q105" s="10"/>
      <c r="R105" s="14"/>
      <c r="S105" s="10"/>
      <c r="T105" s="10"/>
      <c r="U105" s="10"/>
      <c r="V105" s="14"/>
      <c r="W105" s="10"/>
      <c r="X105" s="10"/>
      <c r="Y105" s="10"/>
      <c r="Z105" s="10"/>
      <c r="AA105" s="14"/>
      <c r="AB105" s="10"/>
      <c r="AC105" s="10"/>
      <c r="AD105" s="14"/>
      <c r="AE105" s="10"/>
      <c r="AF105" s="14"/>
      <c r="AG105" s="40"/>
      <c r="AH105" s="40"/>
      <c r="AI105" s="10"/>
      <c r="AJ105" s="15"/>
      <c r="AK105" s="40"/>
      <c r="AL105" s="40"/>
      <c r="AM105" s="10"/>
      <c r="AN105" s="10"/>
      <c r="AO105" s="14"/>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O105" s="14"/>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0"/>
      <c r="AH106" s="40"/>
      <c r="AI106" s="10"/>
      <c r="AJ106" s="15"/>
      <c r="AK106" s="40"/>
      <c r="AL106" s="40"/>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c r="D107" s="10"/>
      <c r="E107" s="10"/>
      <c r="F107" s="10"/>
      <c r="G107" s="10"/>
      <c r="I107" s="10"/>
      <c r="J107" s="10"/>
      <c r="K107" s="10"/>
      <c r="L107" s="10"/>
      <c r="M107" s="10"/>
      <c r="N107" s="10"/>
      <c r="O107" s="10"/>
      <c r="P107" s="10"/>
      <c r="Q107" s="10"/>
      <c r="S107" s="10"/>
      <c r="T107" s="10"/>
      <c r="U107" s="10"/>
      <c r="W107" s="10"/>
      <c r="X107" s="10"/>
      <c r="Y107" s="10"/>
      <c r="Z107" s="10"/>
      <c r="AB107" s="10"/>
      <c r="AC107" s="10"/>
      <c r="AE107" s="10"/>
      <c r="AG107" s="40"/>
      <c r="AH107" s="40"/>
      <c r="AI107" s="10"/>
      <c r="AJ107" s="15"/>
      <c r="AK107" s="40"/>
      <c r="AL107" s="40"/>
      <c r="AM107" s="10"/>
      <c r="AN107" s="10"/>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0"/>
      <c r="AH108" s="40"/>
      <c r="AI108" s="10"/>
      <c r="AJ108" s="15"/>
      <c r="AK108" s="40"/>
      <c r="AL108" s="40"/>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0"/>
      <c r="AH109" s="40"/>
      <c r="AI109" s="10"/>
      <c r="AJ109" s="15"/>
      <c r="AK109" s="40"/>
      <c r="AL109" s="40"/>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0"/>
      <c r="AH110" s="40"/>
      <c r="AI110" s="10"/>
      <c r="AJ110" s="15"/>
      <c r="AK110" s="40"/>
      <c r="AL110" s="40"/>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0"/>
      <c r="AH111" s="40"/>
      <c r="AI111" s="10"/>
      <c r="AJ111" s="15"/>
      <c r="AK111" s="40"/>
      <c r="AL111" s="40"/>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0"/>
      <c r="AH112" s="40"/>
      <c r="AI112" s="10"/>
      <c r="AJ112" s="15"/>
      <c r="AK112" s="40"/>
      <c r="AL112" s="40"/>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0"/>
      <c r="AH113" s="40"/>
      <c r="AI113" s="10"/>
      <c r="AJ113" s="15"/>
      <c r="AK113" s="40"/>
      <c r="AL113" s="40"/>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0"/>
      <c r="AH114" s="40"/>
      <c r="AI114" s="10"/>
      <c r="AJ114" s="15"/>
      <c r="AK114" s="40"/>
      <c r="AL114" s="40"/>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0"/>
      <c r="AH115" s="40"/>
      <c r="AI115" s="10"/>
      <c r="AJ115" s="15"/>
      <c r="AK115" s="40"/>
      <c r="AL115" s="40"/>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0"/>
      <c r="AH116" s="40"/>
      <c r="AI116" s="10"/>
      <c r="AJ116" s="15"/>
      <c r="AK116" s="40"/>
      <c r="AL116" s="40"/>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0"/>
      <c r="AH117" s="40"/>
      <c r="AI117" s="10"/>
      <c r="AJ117" s="15"/>
      <c r="AK117" s="40"/>
      <c r="AL117" s="40"/>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0"/>
      <c r="AH118" s="40"/>
      <c r="AI118" s="10"/>
      <c r="AJ118" s="15"/>
      <c r="AK118" s="40"/>
      <c r="AL118" s="40"/>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0"/>
      <c r="AH119" s="40"/>
      <c r="AI119" s="10"/>
      <c r="AJ119" s="15"/>
      <c r="AK119" s="40"/>
      <c r="AL119" s="40"/>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0"/>
      <c r="AH120" s="40"/>
      <c r="AI120" s="10"/>
      <c r="AJ120" s="15"/>
      <c r="AK120" s="40"/>
      <c r="AL120" s="40"/>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0"/>
      <c r="AH121" s="40"/>
      <c r="AI121" s="10"/>
      <c r="AJ121" s="15"/>
      <c r="AK121" s="40"/>
      <c r="AL121" s="40"/>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0"/>
      <c r="AH122" s="40"/>
      <c r="AI122" s="10"/>
      <c r="AJ122" s="15"/>
      <c r="AK122" s="40"/>
      <c r="AL122" s="40"/>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0"/>
      <c r="AH123" s="40"/>
      <c r="AI123" s="10"/>
      <c r="AJ123" s="15"/>
      <c r="AK123" s="40"/>
      <c r="AL123" s="40"/>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sheetData>
  <protectedRanges>
    <protectedRange sqref="B124:AO395 CO14:CO395 CC12:CY13 DW12:EF123 B12:AF123 AO12:BA123 BC12:BN123 BP12:CA123 CC14:CN123 CP14:CY123 DA12:DJ123 DL12:DU123" name="Range2"/>
    <protectedRange sqref="AG12:AN123" name="Range1_1"/>
  </protectedRanges>
  <mergeCells count="16">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 ref="D3:Q3"/>
  </mergeCells>
  <dataValidations count="1">
    <dataValidation type="whole" allowBlank="1" showInputMessage="1" showErrorMessage="1" sqref="AC12:AC123"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W12:Y123 T12:U123 O12:O123 M12:M123</xm:sqref>
        </x14:dataValidation>
        <x14:dataValidation type="list" allowBlank="1" showInputMessage="1" showErrorMessage="1" xr:uid="{00000000-0002-0000-0300-000002000000}">
          <x14:formula1>
            <xm:f>Dropdowns!$C$4:$C$6</xm:f>
          </x14:formula1>
          <xm:sqref>Z12:Z123</xm:sqref>
        </x14:dataValidation>
        <x14:dataValidation type="list" allowBlank="1" showInputMessage="1" showErrorMessage="1" xr:uid="{00000000-0002-0000-0300-000003000000}">
          <x14:formula1>
            <xm:f>Dropdowns!$B$4:$B$5</xm:f>
          </x14:formula1>
          <xm:sqref>L12:L123 J12:J123</xm:sqref>
        </x14:dataValidation>
        <x14:dataValidation type="list" allowBlank="1" showInputMessage="1" showErrorMessage="1" xr:uid="{00000000-0002-0000-0300-000004000000}">
          <x14:formula1>
            <xm:f>Dropdowns!$D$4:$D$8</xm:f>
          </x14:formula1>
          <xm:sqref>AN12:AN123 AJ12:AJ123</xm:sqref>
        </x14:dataValidation>
        <x14:dataValidation type="list" allowBlank="1" showInputMessage="1" showErrorMessage="1" xr:uid="{00000000-0002-0000-0300-000005000000}">
          <x14:formula1>
            <xm:f>Dropdowns!$F$4:$F$7</xm:f>
          </x14:formula1>
          <xm:sqref>Q12:Q123</xm:sqref>
        </x14:dataValidation>
        <x14:dataValidation type="list" allowBlank="1" showInputMessage="1" showErrorMessage="1" xr:uid="{00000000-0002-0000-0300-000006000000}">
          <x14:formula1>
            <xm:f>Dropdowns!$E$4:$E$7</xm:f>
          </x14:formula1>
          <xm:sqref>P12:P123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zoomScale="90" zoomScaleNormal="90" workbookViewId="0"/>
  </sheetViews>
  <sheetFormatPr defaultRowHeight="14.1"/>
  <cols>
    <col min="1" max="1" width="3" customWidth="1"/>
    <col min="2" max="2" width="22.625" customWidth="1"/>
    <col min="3" max="3" width="3.5" customWidth="1"/>
    <col min="4" max="4" width="16.625" customWidth="1"/>
    <col min="5" max="5" width="41.125" style="1" customWidth="1"/>
    <col min="6" max="6" width="3.5" customWidth="1"/>
    <col min="7" max="7" width="30.625" customWidth="1"/>
    <col min="8" max="8" width="19" customWidth="1"/>
    <col min="9" max="9" width="3.5" customWidth="1"/>
    <col min="10" max="11" width="18.125" customWidth="1"/>
    <col min="12" max="12" width="22.125" customWidth="1"/>
    <col min="13" max="13" width="37.125" customWidth="1"/>
  </cols>
  <sheetData>
    <row r="1" spans="2:16" ht="33.6" customHeight="1">
      <c r="B1" s="8" t="s">
        <v>457</v>
      </c>
      <c r="C1" s="8"/>
      <c r="D1" s="8"/>
      <c r="E1" s="8"/>
      <c r="F1" s="8"/>
      <c r="G1" s="8" t="s">
        <v>458</v>
      </c>
      <c r="H1" s="8"/>
      <c r="I1" s="8"/>
      <c r="J1" s="8" t="str">
        <f>'Contact information'!C6</f>
        <v>Wessex Water</v>
      </c>
      <c r="K1" s="8"/>
      <c r="L1" s="8"/>
      <c r="M1" s="8"/>
    </row>
    <row r="2" spans="2:16" ht="107.25" customHeight="1" thickBot="1">
      <c r="B2" s="116" t="s">
        <v>459</v>
      </c>
      <c r="C2" s="116"/>
      <c r="D2" s="116"/>
      <c r="E2" s="116"/>
      <c r="F2" s="116"/>
      <c r="G2" s="116"/>
      <c r="H2" s="116"/>
      <c r="I2" s="116"/>
      <c r="J2" s="116"/>
      <c r="K2" s="116"/>
      <c r="L2" s="8"/>
      <c r="M2" s="8"/>
    </row>
    <row r="3" spans="2:16" ht="85.35" customHeight="1">
      <c r="B3" s="11" t="s">
        <v>22</v>
      </c>
      <c r="D3" s="126" t="s">
        <v>460</v>
      </c>
      <c r="E3" s="127"/>
      <c r="F3" s="127"/>
      <c r="G3" s="127"/>
      <c r="H3" s="127"/>
      <c r="I3" s="127"/>
      <c r="J3" s="127"/>
      <c r="K3" s="127"/>
      <c r="L3" s="127"/>
      <c r="M3" s="128"/>
    </row>
    <row r="4" spans="2:16" ht="15" customHeight="1" thickBot="1">
      <c r="E4"/>
    </row>
    <row r="5" spans="2:16" ht="23.1" customHeight="1" thickBot="1">
      <c r="D5" s="113" t="s">
        <v>24</v>
      </c>
      <c r="E5" s="115"/>
      <c r="G5" s="113" t="s">
        <v>461</v>
      </c>
      <c r="H5" s="115"/>
      <c r="J5" s="113" t="s">
        <v>462</v>
      </c>
      <c r="K5" s="114"/>
      <c r="L5" s="114"/>
      <c r="M5" s="115"/>
    </row>
    <row r="6" spans="2:16" ht="22.35" customHeight="1" thickBot="1">
      <c r="B6" s="11" t="s">
        <v>29</v>
      </c>
      <c r="D6" s="11">
        <v>1</v>
      </c>
      <c r="E6" s="11">
        <v>2</v>
      </c>
      <c r="G6" s="11">
        <v>1</v>
      </c>
      <c r="H6" s="11">
        <v>2</v>
      </c>
      <c r="J6" s="11">
        <v>1</v>
      </c>
      <c r="K6" s="11">
        <v>2</v>
      </c>
      <c r="L6" s="11">
        <v>3</v>
      </c>
      <c r="M6" s="11">
        <v>4</v>
      </c>
    </row>
    <row r="7" spans="2:16" s="46" customFormat="1">
      <c r="B7" s="11" t="s">
        <v>30</v>
      </c>
      <c r="D7" s="50" t="s">
        <v>463</v>
      </c>
      <c r="E7" s="50" t="s">
        <v>464</v>
      </c>
      <c r="G7" s="50" t="s">
        <v>465</v>
      </c>
      <c r="H7" s="50" t="s">
        <v>466</v>
      </c>
      <c r="J7" s="50" t="s">
        <v>467</v>
      </c>
      <c r="K7" s="50" t="s">
        <v>468</v>
      </c>
      <c r="L7" s="50" t="s">
        <v>469</v>
      </c>
      <c r="M7" s="50" t="s">
        <v>50</v>
      </c>
    </row>
    <row r="8" spans="2:16" s="54" customFormat="1" ht="69.95">
      <c r="B8" s="12" t="s">
        <v>57</v>
      </c>
      <c r="D8" s="50" t="s">
        <v>470</v>
      </c>
      <c r="E8" s="50"/>
      <c r="G8" s="50" t="s">
        <v>471</v>
      </c>
      <c r="H8" s="50" t="s">
        <v>472</v>
      </c>
      <c r="J8" s="50" t="s">
        <v>473</v>
      </c>
      <c r="K8" s="50" t="s">
        <v>473</v>
      </c>
      <c r="L8" s="50"/>
      <c r="M8" s="50" t="s">
        <v>474</v>
      </c>
    </row>
    <row r="9" spans="2:16" s="46" customFormat="1" ht="23.1" customHeight="1" thickBot="1">
      <c r="B9" s="13" t="s">
        <v>72</v>
      </c>
      <c r="D9" s="47" t="s">
        <v>73</v>
      </c>
      <c r="E9" s="47" t="s">
        <v>73</v>
      </c>
      <c r="G9" s="50" t="s">
        <v>73</v>
      </c>
      <c r="H9" s="50" t="s">
        <v>73</v>
      </c>
      <c r="J9" s="50" t="s">
        <v>73</v>
      </c>
      <c r="K9" s="50" t="s">
        <v>73</v>
      </c>
      <c r="L9" s="50" t="s">
        <v>73</v>
      </c>
      <c r="M9" s="50" t="s">
        <v>73</v>
      </c>
    </row>
    <row r="10" spans="2:16">
      <c r="E10"/>
      <c r="N10" s="1"/>
      <c r="O10" s="1"/>
      <c r="P10" s="1"/>
    </row>
    <row r="11" spans="2:16">
      <c r="D11" s="10"/>
      <c r="E11" s="10"/>
      <c r="G11" s="10"/>
      <c r="H11" s="10"/>
      <c r="J11" s="10"/>
      <c r="K11" s="10"/>
      <c r="L11" s="10"/>
      <c r="M11" s="10"/>
    </row>
    <row r="12" spans="2:16">
      <c r="D12" s="10"/>
      <c r="E12" s="10"/>
      <c r="G12" s="10"/>
      <c r="H12" s="10"/>
      <c r="J12" s="10"/>
      <c r="K12" s="10"/>
      <c r="L12" s="10"/>
      <c r="M12" s="10"/>
    </row>
    <row r="13" spans="2:16">
      <c r="D13" s="10"/>
      <c r="E13" s="10"/>
      <c r="G13" s="10"/>
      <c r="H13" s="10"/>
      <c r="J13" s="10"/>
      <c r="K13" s="10"/>
      <c r="L13" s="10"/>
      <c r="M13" s="10"/>
    </row>
    <row r="14" spans="2:16">
      <c r="D14" s="10"/>
      <c r="E14" s="10"/>
      <c r="G14" s="10"/>
      <c r="H14" s="10"/>
      <c r="J14" s="10"/>
      <c r="K14" s="10"/>
      <c r="L14" s="10"/>
      <c r="M14" s="10"/>
    </row>
    <row r="15" spans="2:16">
      <c r="D15" s="10"/>
      <c r="E15" s="10"/>
      <c r="G15" s="10"/>
      <c r="H15" s="10"/>
      <c r="J15" s="10"/>
      <c r="K15" s="10"/>
      <c r="L15" s="10"/>
      <c r="M15" s="10"/>
    </row>
    <row r="16" spans="2:16">
      <c r="D16" s="10"/>
      <c r="E16" s="10"/>
      <c r="G16" s="10"/>
      <c r="H16" s="10"/>
      <c r="J16" s="10"/>
      <c r="K16" s="10"/>
      <c r="L16" s="10"/>
      <c r="M16" s="10"/>
    </row>
    <row r="17" spans="4:13">
      <c r="D17" s="10"/>
      <c r="E17" s="10"/>
      <c r="G17" s="10"/>
      <c r="H17" s="10"/>
      <c r="J17" s="10"/>
      <c r="K17" s="10"/>
      <c r="L17" s="10"/>
      <c r="M17" s="10"/>
    </row>
    <row r="18" spans="4:13">
      <c r="D18" s="10"/>
      <c r="E18" s="10"/>
      <c r="G18" s="10"/>
      <c r="H18" s="10"/>
      <c r="J18" s="10"/>
      <c r="K18" s="10"/>
      <c r="L18" s="10"/>
      <c r="M18" s="10"/>
    </row>
    <row r="19" spans="4:13">
      <c r="D19" s="10"/>
      <c r="E19" s="10"/>
      <c r="G19" s="10"/>
      <c r="H19" s="10"/>
      <c r="J19" s="10"/>
      <c r="K19" s="10"/>
      <c r="L19" s="10"/>
      <c r="M19" s="10"/>
    </row>
    <row r="20" spans="4:13">
      <c r="D20" s="10"/>
      <c r="E20" s="10"/>
      <c r="G20" s="10"/>
      <c r="H20" s="10"/>
      <c r="J20" s="10"/>
      <c r="K20" s="10"/>
      <c r="L20" s="10"/>
      <c r="M20" s="10"/>
    </row>
    <row r="21" spans="4:13">
      <c r="D21" s="10"/>
      <c r="E21" s="10"/>
      <c r="G21" s="10"/>
      <c r="H21" s="10"/>
      <c r="J21" s="10"/>
      <c r="K21" s="10"/>
      <c r="L21" s="10"/>
      <c r="M21" s="10"/>
    </row>
    <row r="22" spans="4:13">
      <c r="D22" s="10"/>
      <c r="E22" s="10"/>
      <c r="G22" s="10"/>
      <c r="H22" s="10"/>
      <c r="J22" s="10"/>
      <c r="K22" s="10"/>
      <c r="L22" s="10"/>
      <c r="M22" s="10"/>
    </row>
    <row r="23" spans="4:13">
      <c r="D23" s="10"/>
      <c r="E23" s="10"/>
      <c r="G23" s="10"/>
      <c r="H23" s="10"/>
      <c r="J23" s="10"/>
      <c r="K23" s="10"/>
      <c r="L23" s="10"/>
      <c r="M23" s="10"/>
    </row>
    <row r="24" spans="4:13">
      <c r="D24" s="10"/>
      <c r="E24" s="10"/>
      <c r="G24" s="10"/>
      <c r="H24" s="10"/>
      <c r="J24" s="10"/>
      <c r="K24" s="10"/>
      <c r="L24" s="10"/>
      <c r="M24" s="10"/>
    </row>
    <row r="25" spans="4:13">
      <c r="D25" s="10"/>
      <c r="E25" s="10"/>
      <c r="G25" s="10"/>
      <c r="H25" s="10"/>
      <c r="J25" s="10"/>
      <c r="K25" s="10"/>
      <c r="L25" s="10"/>
      <c r="M25" s="10"/>
    </row>
    <row r="26" spans="4:13">
      <c r="D26" s="10"/>
      <c r="E26" s="10"/>
      <c r="G26" s="10"/>
      <c r="H26" s="10"/>
      <c r="J26" s="10"/>
      <c r="K26" s="10"/>
      <c r="L26" s="10"/>
      <c r="M26" s="10"/>
    </row>
    <row r="27" spans="4:13">
      <c r="D27" s="10"/>
      <c r="E27" s="10"/>
      <c r="G27" s="10"/>
      <c r="H27" s="10"/>
      <c r="J27" s="10"/>
      <c r="K27" s="10"/>
      <c r="L27" s="10"/>
      <c r="M27" s="10"/>
    </row>
    <row r="28" spans="4:13">
      <c r="D28" s="10"/>
      <c r="E28" s="10"/>
      <c r="G28" s="10"/>
      <c r="H28" s="10"/>
      <c r="J28" s="10"/>
      <c r="K28" s="10"/>
      <c r="L28" s="10"/>
      <c r="M28" s="10"/>
    </row>
    <row r="29" spans="4:13">
      <c r="D29" s="10"/>
      <c r="E29" s="10"/>
      <c r="G29" s="10"/>
      <c r="H29" s="10"/>
      <c r="J29" s="10"/>
      <c r="K29" s="10"/>
      <c r="L29" s="10"/>
      <c r="M29" s="10"/>
    </row>
    <row r="30" spans="4:13">
      <c r="D30" s="10"/>
      <c r="E30" s="10"/>
      <c r="G30" s="10"/>
      <c r="H30" s="10"/>
      <c r="J30" s="10"/>
      <c r="K30" s="10"/>
      <c r="L30" s="10"/>
      <c r="M30" s="10"/>
    </row>
    <row r="31" spans="4:13">
      <c r="D31" s="10"/>
      <c r="E31" s="10"/>
      <c r="G31" s="10"/>
      <c r="H31" s="10"/>
      <c r="J31" s="10"/>
      <c r="K31" s="10"/>
      <c r="L31" s="10"/>
      <c r="M31" s="10"/>
    </row>
    <row r="32" spans="4:13">
      <c r="D32" s="10"/>
      <c r="E32" s="10"/>
      <c r="G32" s="10"/>
      <c r="H32" s="10"/>
      <c r="J32" s="10"/>
      <c r="K32" s="10"/>
      <c r="L32" s="10"/>
      <c r="M32" s="10"/>
    </row>
    <row r="33" spans="4:13">
      <c r="D33" s="10"/>
      <c r="E33" s="10"/>
      <c r="G33" s="10"/>
      <c r="H33" s="10"/>
      <c r="J33" s="10"/>
      <c r="K33" s="10"/>
      <c r="L33" s="10"/>
      <c r="M33" s="10"/>
    </row>
    <row r="34" spans="4:13">
      <c r="D34" s="10"/>
      <c r="E34" s="10"/>
      <c r="G34" s="10"/>
      <c r="H34" s="10"/>
      <c r="J34" s="10"/>
      <c r="K34" s="10"/>
      <c r="L34" s="10"/>
      <c r="M34" s="10"/>
    </row>
    <row r="35" spans="4:13">
      <c r="D35" s="10"/>
      <c r="E35" s="10"/>
      <c r="G35" s="10"/>
      <c r="H35" s="10"/>
      <c r="J35" s="10"/>
      <c r="K35" s="10"/>
      <c r="L35" s="10"/>
      <c r="M35" s="10"/>
    </row>
    <row r="103" spans="3:9">
      <c r="I103" s="14"/>
    </row>
    <row r="104" spans="3:9">
      <c r="F104" s="14"/>
    </row>
    <row r="105" spans="3:9">
      <c r="C105" s="14"/>
    </row>
  </sheetData>
  <protectedRanges>
    <protectedRange sqref="B10:M1030" name="Range1"/>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topLeftCell="A17" zoomScale="85" zoomScaleNormal="85" workbookViewId="0"/>
  </sheetViews>
  <sheetFormatPr defaultColWidth="8.625" defaultRowHeight="15.6"/>
  <cols>
    <col min="1" max="3" width="8.625" style="29"/>
    <col min="4" max="4" width="41.125" style="29" customWidth="1"/>
    <col min="5" max="5" width="93.5" style="31" customWidth="1"/>
    <col min="6" max="6" width="64.125" style="29" customWidth="1"/>
    <col min="7" max="16384" width="8.625" style="29"/>
  </cols>
  <sheetData>
    <row r="1" spans="2:5" ht="25.35" customHeight="1">
      <c r="C1" s="18" t="s">
        <v>475</v>
      </c>
      <c r="D1" s="18"/>
      <c r="E1" s="28"/>
    </row>
    <row r="2" spans="2:5" ht="16.5" thickBot="1">
      <c r="D2" s="30"/>
    </row>
    <row r="3" spans="2:5" ht="32.85" customHeight="1" thickBot="1">
      <c r="B3" s="41" t="s">
        <v>476</v>
      </c>
      <c r="C3" s="41" t="s">
        <v>477</v>
      </c>
      <c r="D3" s="129" t="s">
        <v>478</v>
      </c>
      <c r="E3" s="130"/>
    </row>
    <row r="4" spans="2:5" ht="16.5" thickBot="1">
      <c r="B4" s="133" t="s">
        <v>479</v>
      </c>
      <c r="C4" s="42">
        <v>1</v>
      </c>
      <c r="D4" s="32" t="s">
        <v>31</v>
      </c>
      <c r="E4" s="33" t="s">
        <v>480</v>
      </c>
    </row>
    <row r="5" spans="2:5" ht="16.5" thickBot="1">
      <c r="B5" s="134"/>
      <c r="C5" s="42">
        <f>1+C4</f>
        <v>2</v>
      </c>
      <c r="D5" s="32" t="s">
        <v>32</v>
      </c>
      <c r="E5" s="33" t="s">
        <v>481</v>
      </c>
    </row>
    <row r="6" spans="2:5" ht="16.5" thickBot="1">
      <c r="B6" s="134"/>
      <c r="C6" s="42">
        <f>1+C5</f>
        <v>3</v>
      </c>
      <c r="D6" s="32" t="s">
        <v>33</v>
      </c>
      <c r="E6" s="33" t="s">
        <v>481</v>
      </c>
    </row>
    <row r="7" spans="2:5" ht="78" thickBot="1">
      <c r="B7" s="134"/>
      <c r="C7" s="42">
        <v>4</v>
      </c>
      <c r="D7" s="32" t="s">
        <v>34</v>
      </c>
      <c r="E7" s="33" t="s">
        <v>482</v>
      </c>
    </row>
    <row r="8" spans="2:5" ht="155.44999999999999" thickBot="1">
      <c r="B8" s="133" t="s">
        <v>483</v>
      </c>
      <c r="C8" s="42">
        <v>1</v>
      </c>
      <c r="D8" s="32" t="s">
        <v>484</v>
      </c>
      <c r="E8" s="33" t="s">
        <v>485</v>
      </c>
    </row>
    <row r="9" spans="2:5" ht="47.1" thickBot="1">
      <c r="B9" s="134"/>
      <c r="C9" s="42">
        <v>2</v>
      </c>
      <c r="D9" s="32" t="s">
        <v>36</v>
      </c>
      <c r="E9" s="33" t="s">
        <v>486</v>
      </c>
    </row>
    <row r="10" spans="2:5" ht="62.45" thickBot="1">
      <c r="B10" s="134"/>
      <c r="C10" s="42">
        <v>3</v>
      </c>
      <c r="D10" s="32" t="s">
        <v>37</v>
      </c>
      <c r="E10" s="33" t="s">
        <v>487</v>
      </c>
    </row>
    <row r="11" spans="2:5" ht="47.1" thickBot="1">
      <c r="B11" s="134"/>
      <c r="C11" s="42">
        <v>4</v>
      </c>
      <c r="D11" s="32" t="s">
        <v>38</v>
      </c>
      <c r="E11" s="33" t="s">
        <v>488</v>
      </c>
    </row>
    <row r="12" spans="2:5" ht="62.45" thickBot="1">
      <c r="B12" s="134"/>
      <c r="C12" s="42">
        <v>5</v>
      </c>
      <c r="D12" s="32" t="s">
        <v>39</v>
      </c>
      <c r="E12" s="33" t="s">
        <v>489</v>
      </c>
    </row>
    <row r="13" spans="2:5" ht="31.5" thickBot="1">
      <c r="B13" s="135"/>
      <c r="C13" s="42">
        <v>6</v>
      </c>
      <c r="D13" s="32" t="s">
        <v>40</v>
      </c>
      <c r="E13" s="33" t="s">
        <v>490</v>
      </c>
    </row>
    <row r="14" spans="2:5" ht="31.5" thickBot="1">
      <c r="B14" s="133" t="s">
        <v>491</v>
      </c>
      <c r="C14" s="42">
        <v>1</v>
      </c>
      <c r="D14" s="32" t="s">
        <v>41</v>
      </c>
      <c r="E14" s="33" t="s">
        <v>492</v>
      </c>
    </row>
    <row r="15" spans="2:5" ht="31.5" thickBot="1">
      <c r="B15" s="134"/>
      <c r="C15" s="42">
        <v>2</v>
      </c>
      <c r="D15" s="32" t="s">
        <v>42</v>
      </c>
      <c r="E15" s="33" t="s">
        <v>493</v>
      </c>
    </row>
    <row r="16" spans="2:5" ht="46.35" customHeight="1" thickBot="1">
      <c r="B16" s="134"/>
      <c r="C16" s="42">
        <v>3</v>
      </c>
      <c r="D16" s="32" t="s">
        <v>43</v>
      </c>
      <c r="E16" s="33" t="s">
        <v>494</v>
      </c>
    </row>
    <row r="17" spans="2:5" ht="47.1" thickBot="1">
      <c r="B17" s="134"/>
      <c r="C17" s="42">
        <v>4</v>
      </c>
      <c r="D17" s="32" t="s">
        <v>495</v>
      </c>
      <c r="E17" s="33"/>
    </row>
    <row r="18" spans="2:5" ht="47.1" thickBot="1">
      <c r="B18" s="133" t="s">
        <v>496</v>
      </c>
      <c r="C18" s="42">
        <v>1</v>
      </c>
      <c r="D18" s="32" t="s">
        <v>45</v>
      </c>
      <c r="E18" s="33" t="s">
        <v>497</v>
      </c>
    </row>
    <row r="19" spans="2:5" ht="36.75" customHeight="1" thickBot="1">
      <c r="B19" s="134"/>
      <c r="C19" s="42">
        <v>2</v>
      </c>
      <c r="D19" s="32" t="s">
        <v>46</v>
      </c>
      <c r="E19" s="33" t="s">
        <v>498</v>
      </c>
    </row>
    <row r="20" spans="2:5" ht="16.5" thickBot="1">
      <c r="B20" s="134"/>
      <c r="C20" s="42">
        <v>3</v>
      </c>
      <c r="D20" s="32" t="s">
        <v>47</v>
      </c>
      <c r="E20" s="33" t="s">
        <v>499</v>
      </c>
    </row>
    <row r="21" spans="2:5" ht="31.5" thickBot="1">
      <c r="B21" s="134"/>
      <c r="C21" s="42">
        <v>4</v>
      </c>
      <c r="D21" s="32" t="s">
        <v>500</v>
      </c>
      <c r="E21" s="33" t="s">
        <v>501</v>
      </c>
    </row>
    <row r="22" spans="2:5" ht="31.5" thickBot="1">
      <c r="B22" s="134"/>
      <c r="C22" s="42">
        <v>5</v>
      </c>
      <c r="D22" s="32" t="s">
        <v>49</v>
      </c>
      <c r="E22" s="33" t="s">
        <v>501</v>
      </c>
    </row>
    <row r="23" spans="2:5" ht="30.95">
      <c r="B23" s="134"/>
      <c r="C23" s="65">
        <v>6</v>
      </c>
      <c r="D23" s="32" t="s">
        <v>50</v>
      </c>
      <c r="E23" s="33" t="s">
        <v>502</v>
      </c>
    </row>
    <row r="24" spans="2:5" ht="77.45">
      <c r="B24" s="136" t="s">
        <v>503</v>
      </c>
      <c r="C24" s="78" t="s">
        <v>504</v>
      </c>
      <c r="D24" s="32" t="s">
        <v>505</v>
      </c>
      <c r="E24" s="33" t="s">
        <v>506</v>
      </c>
    </row>
    <row r="25" spans="2:5" ht="30.95">
      <c r="B25" s="136"/>
      <c r="C25" s="78" t="s">
        <v>507</v>
      </c>
      <c r="D25" s="32" t="s">
        <v>508</v>
      </c>
      <c r="E25" s="32" t="s">
        <v>509</v>
      </c>
    </row>
    <row r="26" spans="2:5" ht="30.95">
      <c r="B26" s="136"/>
      <c r="C26" s="78" t="s">
        <v>510</v>
      </c>
      <c r="D26" s="32" t="s">
        <v>511</v>
      </c>
      <c r="E26" s="32" t="s">
        <v>512</v>
      </c>
    </row>
    <row r="27" spans="2:5" ht="15" customHeight="1"/>
    <row r="28" spans="2:5" ht="15.6" customHeight="1" thickBot="1"/>
    <row r="29" spans="2:5" ht="33" customHeight="1" thickBot="1">
      <c r="B29" s="79" t="s">
        <v>476</v>
      </c>
      <c r="C29" s="41" t="s">
        <v>477</v>
      </c>
      <c r="D29" s="129" t="s">
        <v>513</v>
      </c>
      <c r="E29" s="130"/>
    </row>
    <row r="30" spans="2:5" ht="78" thickBot="1">
      <c r="B30" s="133" t="s">
        <v>479</v>
      </c>
      <c r="C30" s="42">
        <v>1</v>
      </c>
      <c r="D30" s="36" t="s">
        <v>385</v>
      </c>
      <c r="E30" s="37" t="s">
        <v>514</v>
      </c>
    </row>
    <row r="31" spans="2:5" ht="16.5" thickBot="1">
      <c r="B31" s="134"/>
      <c r="C31" s="42">
        <f>1+C30</f>
        <v>2</v>
      </c>
      <c r="D31" s="32" t="s">
        <v>386</v>
      </c>
      <c r="E31" s="33" t="s">
        <v>481</v>
      </c>
    </row>
    <row r="32" spans="2:5" ht="16.5" thickBot="1">
      <c r="B32" s="134"/>
      <c r="C32" s="42">
        <f>1+C31</f>
        <v>3</v>
      </c>
      <c r="D32" s="32" t="s">
        <v>387</v>
      </c>
      <c r="E32" s="33" t="s">
        <v>481</v>
      </c>
    </row>
    <row r="33" spans="2:5" ht="66.75" customHeight="1" thickBot="1">
      <c r="B33" s="135"/>
      <c r="C33" s="42">
        <v>4</v>
      </c>
      <c r="D33" s="32" t="s">
        <v>34</v>
      </c>
      <c r="E33" s="33" t="s">
        <v>515</v>
      </c>
    </row>
    <row r="34" spans="2:5" ht="94.5" customHeight="1" thickBot="1">
      <c r="B34" s="133" t="s">
        <v>483</v>
      </c>
      <c r="C34" s="42">
        <v>1</v>
      </c>
      <c r="D34" s="32" t="s">
        <v>388</v>
      </c>
      <c r="E34" s="33" t="s">
        <v>516</v>
      </c>
    </row>
    <row r="35" spans="2:5" ht="31.5" thickBot="1">
      <c r="B35" s="134"/>
      <c r="C35" s="42">
        <v>2</v>
      </c>
      <c r="D35" s="32" t="s">
        <v>389</v>
      </c>
      <c r="E35" s="33" t="s">
        <v>517</v>
      </c>
    </row>
    <row r="36" spans="2:5" ht="31.5" thickBot="1">
      <c r="B36" s="134"/>
      <c r="C36" s="42">
        <v>3</v>
      </c>
      <c r="D36" s="32" t="s">
        <v>390</v>
      </c>
      <c r="E36" s="33" t="s">
        <v>518</v>
      </c>
    </row>
    <row r="37" spans="2:5" ht="31.5" thickBot="1">
      <c r="B37" s="134"/>
      <c r="C37" s="42">
        <v>4</v>
      </c>
      <c r="D37" s="32" t="s">
        <v>391</v>
      </c>
      <c r="E37" s="33" t="s">
        <v>519</v>
      </c>
    </row>
    <row r="38" spans="2:5" ht="31.5" thickBot="1">
      <c r="B38" s="134"/>
      <c r="C38" s="42">
        <v>5</v>
      </c>
      <c r="D38" s="32" t="s">
        <v>392</v>
      </c>
      <c r="E38" s="33" t="s">
        <v>520</v>
      </c>
    </row>
    <row r="39" spans="2:5" ht="16.5" thickBot="1">
      <c r="B39" s="134"/>
      <c r="C39" s="42">
        <v>6</v>
      </c>
      <c r="D39" s="32" t="s">
        <v>393</v>
      </c>
      <c r="E39" s="33" t="s">
        <v>521</v>
      </c>
    </row>
    <row r="40" spans="2:5" ht="47.1" thickBot="1">
      <c r="B40" s="134"/>
      <c r="C40" s="42">
        <v>7</v>
      </c>
      <c r="D40" s="32" t="s">
        <v>394</v>
      </c>
      <c r="E40" s="33" t="s">
        <v>522</v>
      </c>
    </row>
    <row r="41" spans="2:5" ht="204.75" customHeight="1" thickBot="1">
      <c r="B41" s="134"/>
      <c r="C41" s="42">
        <v>8</v>
      </c>
      <c r="D41" s="32" t="s">
        <v>395</v>
      </c>
      <c r="E41" s="33" t="s">
        <v>523</v>
      </c>
    </row>
    <row r="42" spans="2:5" ht="91.5" customHeight="1" thickBot="1">
      <c r="B42" s="135"/>
      <c r="C42" s="42">
        <v>9</v>
      </c>
      <c r="D42" s="80" t="s">
        <v>396</v>
      </c>
      <c r="E42" s="80" t="s">
        <v>524</v>
      </c>
    </row>
    <row r="43" spans="2:5" ht="37.5" customHeight="1" thickBot="1">
      <c r="B43" s="133" t="s">
        <v>491</v>
      </c>
      <c r="C43" s="42">
        <v>1</v>
      </c>
      <c r="D43" s="32" t="s">
        <v>397</v>
      </c>
      <c r="E43" s="33" t="s">
        <v>525</v>
      </c>
    </row>
    <row r="44" spans="2:5" ht="31.5" thickBot="1">
      <c r="B44" s="134"/>
      <c r="C44" s="42">
        <v>2</v>
      </c>
      <c r="D44" s="32" t="s">
        <v>398</v>
      </c>
      <c r="E44" s="33" t="s">
        <v>526</v>
      </c>
    </row>
    <row r="45" spans="2:5" ht="31.5" thickBot="1">
      <c r="B45" s="135"/>
      <c r="C45" s="42">
        <v>3</v>
      </c>
      <c r="D45" s="32" t="s">
        <v>399</v>
      </c>
      <c r="E45" s="33" t="s">
        <v>526</v>
      </c>
    </row>
    <row r="46" spans="2:5" ht="31.5" thickBot="1">
      <c r="B46" s="133" t="s">
        <v>496</v>
      </c>
      <c r="C46" s="42">
        <v>1</v>
      </c>
      <c r="D46" s="32" t="s">
        <v>527</v>
      </c>
      <c r="E46" s="33" t="s">
        <v>528</v>
      </c>
    </row>
    <row r="47" spans="2:5" ht="57" customHeight="1" thickBot="1">
      <c r="B47" s="134"/>
      <c r="C47" s="42">
        <v>2</v>
      </c>
      <c r="D47" s="32" t="s">
        <v>529</v>
      </c>
      <c r="E47" s="33" t="s">
        <v>530</v>
      </c>
    </row>
    <row r="48" spans="2:5" ht="133.5" customHeight="1" thickBot="1">
      <c r="B48" s="134"/>
      <c r="C48" s="42">
        <v>3</v>
      </c>
      <c r="D48" s="32" t="s">
        <v>531</v>
      </c>
      <c r="E48" s="33" t="s">
        <v>532</v>
      </c>
    </row>
    <row r="49" spans="2:5" ht="108.95" thickBot="1">
      <c r="B49" s="135"/>
      <c r="C49" s="42">
        <v>4</v>
      </c>
      <c r="D49" s="32" t="s">
        <v>533</v>
      </c>
      <c r="E49" s="33" t="s">
        <v>534</v>
      </c>
    </row>
    <row r="50" spans="2:5" ht="47.1" thickBot="1">
      <c r="B50" s="133" t="s">
        <v>535</v>
      </c>
      <c r="C50" s="42">
        <v>1</v>
      </c>
      <c r="D50" s="81" t="s">
        <v>536</v>
      </c>
      <c r="E50" s="80" t="s">
        <v>537</v>
      </c>
    </row>
    <row r="51" spans="2:5" ht="62.45" thickBot="1">
      <c r="B51" s="135"/>
      <c r="C51" s="42">
        <v>2</v>
      </c>
      <c r="D51" s="81" t="s">
        <v>405</v>
      </c>
      <c r="E51" s="80" t="s">
        <v>538</v>
      </c>
    </row>
    <row r="52" spans="2:5" ht="51" customHeight="1" thickBot="1">
      <c r="B52" s="43" t="s">
        <v>539</v>
      </c>
      <c r="C52" s="42">
        <v>1</v>
      </c>
      <c r="D52" s="32" t="s">
        <v>540</v>
      </c>
      <c r="E52" s="33" t="s">
        <v>406</v>
      </c>
    </row>
    <row r="53" spans="2:5" ht="77.45">
      <c r="B53" s="136" t="s">
        <v>541</v>
      </c>
      <c r="C53" s="78" t="s">
        <v>542</v>
      </c>
      <c r="D53" s="32" t="s">
        <v>505</v>
      </c>
      <c r="E53" s="33" t="s">
        <v>543</v>
      </c>
    </row>
    <row r="54" spans="2:5" ht="99.75" customHeight="1">
      <c r="B54" s="136"/>
      <c r="C54" s="78" t="s">
        <v>544</v>
      </c>
      <c r="D54" s="32" t="s">
        <v>545</v>
      </c>
      <c r="E54" s="33" t="s">
        <v>546</v>
      </c>
    </row>
    <row r="55" spans="2:5" ht="30.95">
      <c r="B55" s="136"/>
      <c r="C55" s="78" t="s">
        <v>547</v>
      </c>
      <c r="D55" s="32" t="s">
        <v>508</v>
      </c>
      <c r="E55" s="32" t="s">
        <v>509</v>
      </c>
    </row>
    <row r="56" spans="2:5" ht="31.5" thickBot="1">
      <c r="B56" s="136"/>
      <c r="C56" s="78" t="s">
        <v>548</v>
      </c>
      <c r="D56" s="32" t="s">
        <v>549</v>
      </c>
      <c r="E56" s="32" t="s">
        <v>550</v>
      </c>
    </row>
    <row r="57" spans="2:5" ht="186.6" thickBot="1">
      <c r="B57" s="43" t="s">
        <v>551</v>
      </c>
      <c r="C57" s="42" t="s">
        <v>552</v>
      </c>
      <c r="D57" s="32" t="s">
        <v>553</v>
      </c>
      <c r="E57" s="32" t="s">
        <v>554</v>
      </c>
    </row>
    <row r="58" spans="2:5" ht="186.6" thickBot="1">
      <c r="B58" s="43" t="s">
        <v>555</v>
      </c>
      <c r="C58" s="42" t="s">
        <v>552</v>
      </c>
      <c r="D58" s="32" t="s">
        <v>556</v>
      </c>
      <c r="E58" s="32" t="s">
        <v>557</v>
      </c>
    </row>
    <row r="59" spans="2:5" ht="186.6" thickBot="1">
      <c r="B59" s="43" t="s">
        <v>558</v>
      </c>
      <c r="C59" s="42" t="s">
        <v>552</v>
      </c>
      <c r="D59" s="32" t="s">
        <v>559</v>
      </c>
      <c r="E59" s="32" t="s">
        <v>560</v>
      </c>
    </row>
    <row r="60" spans="2:5" ht="222" customHeight="1" thickBot="1">
      <c r="B60" s="43" t="s">
        <v>561</v>
      </c>
      <c r="C60" s="42" t="s">
        <v>552</v>
      </c>
      <c r="D60" s="32" t="s">
        <v>562</v>
      </c>
      <c r="E60" s="32" t="s">
        <v>563</v>
      </c>
    </row>
    <row r="61" spans="2:5" ht="201.95" thickBot="1">
      <c r="B61" s="43" t="s">
        <v>564</v>
      </c>
      <c r="C61" s="42" t="s">
        <v>565</v>
      </c>
      <c r="D61" s="32" t="s">
        <v>566</v>
      </c>
      <c r="E61" s="32" t="s">
        <v>554</v>
      </c>
    </row>
    <row r="62" spans="2:5" ht="201.95" thickBot="1">
      <c r="B62" s="43" t="s">
        <v>567</v>
      </c>
      <c r="C62" s="42" t="s">
        <v>565</v>
      </c>
      <c r="D62" s="32" t="s">
        <v>566</v>
      </c>
      <c r="E62" s="32" t="s">
        <v>568</v>
      </c>
    </row>
    <row r="63" spans="2:5" ht="201.95" thickBot="1">
      <c r="B63" s="43" t="s">
        <v>569</v>
      </c>
      <c r="C63" s="42" t="s">
        <v>565</v>
      </c>
      <c r="D63" s="32" t="s">
        <v>566</v>
      </c>
      <c r="E63" s="32" t="s">
        <v>570</v>
      </c>
    </row>
    <row r="64" spans="2:5" ht="240" customHeight="1" thickBot="1">
      <c r="B64" s="43" t="s">
        <v>571</v>
      </c>
      <c r="C64" s="42" t="s">
        <v>565</v>
      </c>
      <c r="D64" s="32" t="s">
        <v>566</v>
      </c>
      <c r="E64" s="32" t="s">
        <v>563</v>
      </c>
    </row>
    <row r="66" spans="2:5" ht="15.95" thickBot="1"/>
    <row r="67" spans="2:5" ht="31.35" customHeight="1" thickBot="1">
      <c r="B67" s="79" t="s">
        <v>476</v>
      </c>
      <c r="C67" s="41" t="s">
        <v>477</v>
      </c>
      <c r="D67" s="129" t="s">
        <v>572</v>
      </c>
      <c r="E67" s="130"/>
    </row>
    <row r="68" spans="2:5" ht="16.5" thickBot="1">
      <c r="B68" s="133" t="s">
        <v>479</v>
      </c>
      <c r="C68" s="42">
        <v>1</v>
      </c>
      <c r="D68" s="32" t="s">
        <v>31</v>
      </c>
      <c r="E68" s="33" t="s">
        <v>573</v>
      </c>
    </row>
    <row r="69" spans="2:5" ht="16.5" thickBot="1">
      <c r="B69" s="134"/>
      <c r="C69" s="42">
        <f>1+C68</f>
        <v>2</v>
      </c>
      <c r="D69" s="32" t="s">
        <v>574</v>
      </c>
      <c r="E69" s="33" t="s">
        <v>575</v>
      </c>
    </row>
    <row r="70" spans="2:5" ht="16.5" thickBot="1">
      <c r="B70" s="134"/>
      <c r="C70" s="42">
        <f>1+C69</f>
        <v>3</v>
      </c>
      <c r="D70" s="32" t="s">
        <v>576</v>
      </c>
      <c r="E70" s="33" t="s">
        <v>575</v>
      </c>
    </row>
    <row r="71" spans="2:5" ht="80.25" customHeight="1" thickBot="1">
      <c r="B71" s="135"/>
      <c r="C71" s="42">
        <v>4</v>
      </c>
      <c r="D71" s="32" t="s">
        <v>34</v>
      </c>
      <c r="E71" s="33" t="s">
        <v>515</v>
      </c>
    </row>
    <row r="72" spans="2:5" ht="249.75" customHeight="1" thickBot="1">
      <c r="B72" s="133" t="s">
        <v>483</v>
      </c>
      <c r="C72" s="42">
        <v>1</v>
      </c>
      <c r="D72" s="32" t="s">
        <v>484</v>
      </c>
      <c r="E72" s="33" t="s">
        <v>577</v>
      </c>
    </row>
    <row r="73" spans="2:5" ht="32.25" customHeight="1" thickBot="1">
      <c r="B73" s="135"/>
      <c r="C73" s="42">
        <v>2</v>
      </c>
      <c r="D73" s="32" t="s">
        <v>40</v>
      </c>
      <c r="E73" s="33" t="s">
        <v>578</v>
      </c>
    </row>
    <row r="74" spans="2:5" ht="35.1" customHeight="1">
      <c r="D74" s="154" t="s">
        <v>579</v>
      </c>
      <c r="E74" s="155"/>
    </row>
    <row r="76" spans="2:5" ht="15.95" thickBot="1"/>
    <row r="77" spans="2:5" ht="29.85" customHeight="1" thickBot="1">
      <c r="D77" s="131" t="s">
        <v>40</v>
      </c>
      <c r="E77" s="132" t="s">
        <v>580</v>
      </c>
    </row>
    <row r="78" spans="2:5">
      <c r="D78" s="32" t="s">
        <v>581</v>
      </c>
      <c r="E78" s="38" t="s">
        <v>582</v>
      </c>
    </row>
    <row r="79" spans="2:5">
      <c r="D79" s="32" t="s">
        <v>117</v>
      </c>
      <c r="E79" s="38" t="s">
        <v>583</v>
      </c>
    </row>
    <row r="80" spans="2:5" ht="30.95">
      <c r="D80" s="32" t="s">
        <v>77</v>
      </c>
      <c r="E80" s="38" t="s">
        <v>584</v>
      </c>
    </row>
    <row r="81" spans="2:5">
      <c r="D81" s="32" t="s">
        <v>123</v>
      </c>
      <c r="E81" s="38" t="s">
        <v>585</v>
      </c>
    </row>
    <row r="82" spans="2:5">
      <c r="D82" s="32" t="s">
        <v>586</v>
      </c>
      <c r="E82" s="38" t="s">
        <v>587</v>
      </c>
    </row>
    <row r="83" spans="2:5" ht="15.95" thickBot="1">
      <c r="D83" s="34" t="s">
        <v>588</v>
      </c>
      <c r="E83" s="39" t="s">
        <v>589</v>
      </c>
    </row>
    <row r="84" spans="2:5" ht="30.6" customHeight="1" thickBot="1">
      <c r="D84" s="149" t="s">
        <v>590</v>
      </c>
      <c r="E84" s="150"/>
    </row>
    <row r="88" spans="2:5" ht="15.95" thickBot="1"/>
    <row r="89" spans="2:5" ht="33.6" customHeight="1" thickBot="1">
      <c r="B89" s="79" t="s">
        <v>476</v>
      </c>
      <c r="C89" s="41" t="s">
        <v>477</v>
      </c>
      <c r="D89" s="152" t="s">
        <v>591</v>
      </c>
      <c r="E89" s="153"/>
    </row>
    <row r="90" spans="2:5" ht="56.25" customHeight="1" thickBot="1">
      <c r="B90" s="133" t="s">
        <v>479</v>
      </c>
      <c r="C90" s="42">
        <v>1</v>
      </c>
      <c r="D90" s="32" t="s">
        <v>592</v>
      </c>
      <c r="E90" s="33" t="s">
        <v>593</v>
      </c>
    </row>
    <row r="91" spans="2:5" ht="16.5" thickBot="1">
      <c r="B91" s="135"/>
      <c r="C91" s="42">
        <f>1+C90</f>
        <v>2</v>
      </c>
      <c r="D91" s="32" t="s">
        <v>464</v>
      </c>
      <c r="E91" s="33" t="s">
        <v>594</v>
      </c>
    </row>
    <row r="92" spans="2:5" ht="47.1" thickBot="1">
      <c r="B92" s="133" t="s">
        <v>483</v>
      </c>
      <c r="C92" s="42">
        <v>1</v>
      </c>
      <c r="D92" s="32" t="s">
        <v>465</v>
      </c>
      <c r="E92" s="33" t="s">
        <v>595</v>
      </c>
    </row>
    <row r="93" spans="2:5" ht="69.599999999999994" customHeight="1" thickBot="1">
      <c r="B93" s="135"/>
      <c r="C93" s="42">
        <v>2</v>
      </c>
      <c r="D93" s="32" t="s">
        <v>596</v>
      </c>
      <c r="E93" s="33" t="s">
        <v>597</v>
      </c>
    </row>
    <row r="94" spans="2:5" ht="31.5" thickBot="1">
      <c r="B94" s="133" t="s">
        <v>491</v>
      </c>
      <c r="C94" s="42">
        <v>1</v>
      </c>
      <c r="D94" s="32" t="s">
        <v>467</v>
      </c>
      <c r="E94" s="33" t="s">
        <v>598</v>
      </c>
    </row>
    <row r="95" spans="2:5" ht="31.5" thickBot="1">
      <c r="B95" s="134"/>
      <c r="C95" s="42">
        <v>2</v>
      </c>
      <c r="D95" s="32" t="s">
        <v>468</v>
      </c>
      <c r="E95" s="33" t="s">
        <v>599</v>
      </c>
    </row>
    <row r="96" spans="2:5" ht="71.25" customHeight="1" thickBot="1">
      <c r="B96" s="134"/>
      <c r="C96" s="42">
        <v>3</v>
      </c>
      <c r="D96" s="32" t="s">
        <v>469</v>
      </c>
      <c r="E96" s="33" t="s">
        <v>600</v>
      </c>
    </row>
    <row r="97" spans="2:5" ht="38.1" customHeight="1" thickBot="1">
      <c r="B97" s="135"/>
      <c r="C97" s="42">
        <v>4</v>
      </c>
      <c r="D97" s="34" t="s">
        <v>50</v>
      </c>
      <c r="E97" s="35" t="s">
        <v>601</v>
      </c>
    </row>
    <row r="98" spans="2:5" ht="177.75" customHeight="1" thickBot="1">
      <c r="B98" s="44"/>
      <c r="C98" s="149" t="s">
        <v>602</v>
      </c>
      <c r="D98" s="150"/>
      <c r="E98" s="151"/>
    </row>
    <row r="99" spans="2:5" ht="15.95">
      <c r="B99" s="44"/>
    </row>
    <row r="100" spans="2:5" ht="15.95">
      <c r="B100" s="44"/>
    </row>
    <row r="102" spans="2:5" ht="45" customHeight="1">
      <c r="B102" s="137" t="s">
        <v>603</v>
      </c>
      <c r="C102" s="138"/>
      <c r="D102" s="139"/>
      <c r="E102" s="146" t="s">
        <v>604</v>
      </c>
    </row>
    <row r="103" spans="2:5" ht="45" customHeight="1">
      <c r="B103" s="140"/>
      <c r="C103" s="141"/>
      <c r="D103" s="142"/>
      <c r="E103" s="147"/>
    </row>
    <row r="104" spans="2:5" ht="45" customHeight="1">
      <c r="B104" s="140"/>
      <c r="C104" s="141"/>
      <c r="D104" s="142"/>
      <c r="E104" s="147"/>
    </row>
    <row r="105" spans="2:5" ht="15.6" customHeight="1">
      <c r="B105" s="143"/>
      <c r="C105" s="144"/>
      <c r="D105" s="145"/>
      <c r="E105" s="148"/>
    </row>
    <row r="106" spans="2:5" ht="16.350000000000001" customHeight="1"/>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topLeftCell="B1" workbookViewId="0">
      <selection activeCell="E4" sqref="E4"/>
    </sheetView>
  </sheetViews>
  <sheetFormatPr defaultRowHeight="14.1"/>
  <cols>
    <col min="2" max="2" width="20.125" customWidth="1"/>
    <col min="3" max="3" width="13.125" customWidth="1"/>
    <col min="4" max="4" width="15.625" bestFit="1" customWidth="1"/>
    <col min="5" max="5" width="15.625" customWidth="1"/>
  </cols>
  <sheetData>
    <row r="3" spans="2:6">
      <c r="B3" s="55" t="s">
        <v>605</v>
      </c>
      <c r="C3" s="55" t="s">
        <v>65</v>
      </c>
      <c r="D3" s="55" t="s">
        <v>606</v>
      </c>
      <c r="E3" s="55" t="s">
        <v>395</v>
      </c>
      <c r="F3" s="55" t="s">
        <v>607</v>
      </c>
    </row>
    <row r="4" spans="2:6" ht="14.45">
      <c r="B4" t="s">
        <v>75</v>
      </c>
      <c r="C4" t="s">
        <v>73</v>
      </c>
      <c r="D4" s="63" t="s">
        <v>83</v>
      </c>
      <c r="E4" s="63" t="s">
        <v>608</v>
      </c>
      <c r="F4" s="63" t="s">
        <v>450</v>
      </c>
    </row>
    <row r="5" spans="2:6" ht="14.45">
      <c r="B5" t="s">
        <v>92</v>
      </c>
      <c r="C5" t="s">
        <v>78</v>
      </c>
      <c r="D5" s="63" t="s">
        <v>445</v>
      </c>
      <c r="E5" s="63" t="s">
        <v>609</v>
      </c>
      <c r="F5" s="63" t="s">
        <v>446</v>
      </c>
    </row>
    <row r="6" spans="2:6" ht="14.45">
      <c r="C6" t="s">
        <v>610</v>
      </c>
      <c r="D6" s="63" t="s">
        <v>443</v>
      </c>
      <c r="E6" s="63" t="s">
        <v>611</v>
      </c>
      <c r="F6" s="63" t="s">
        <v>440</v>
      </c>
    </row>
    <row r="7" spans="2:6" ht="14.45">
      <c r="D7" s="63" t="s">
        <v>96</v>
      </c>
      <c r="E7" s="63" t="s">
        <v>612</v>
      </c>
      <c r="F7" s="63" t="s">
        <v>50</v>
      </c>
    </row>
    <row r="8" spans="2:6" ht="14.45">
      <c r="D8" s="63" t="s">
        <v>50</v>
      </c>
      <c r="E8" s="6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893317c-9bf8-4bcb-b153-30688475ad4b" ContentTypeId="0x010100DEF460391E80A2479A3051B62F5365DD"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138e79af-97e9-467e-b691-fc96845a5065">
      <Value>130</Value>
      <Value>122</Value>
      <Value>2360</Value>
    </TaxCatchAll>
    <j4edf6b4f3f544e384b64d978a1f67b2 xmlns="138e79af-97e9-467e-b691-fc96845a5065">Economic Regulation9d1f07e6-d38a-4e6b-aa9c-a7e746eb7d52</j4edf6b4f3f544e384b64d978a1f67b2>
    <e3bbe34e58ad4508899d7e8e5a3222d7 xmlns="138e79af-97e9-467e-b691-fc96845a5065" xsi:nil="true"/>
    <KpiDescription xmlns="http://schemas.microsoft.com/sharepoint/v3" xsi:nil="true"/>
    <od2f647b84b1401a9186c324d297acef xmlns="138e79af-97e9-467e-b691-fc96845a5065" xsi:nil="true"/>
    <_dlc_DocId xmlns="9390b88a-687a-4926-b94c-e3ac1c4de516">CORPGOV-276032980-409</_dlc_DocId>
    <_dlc_DocIdUrl xmlns="9390b88a-687a-4926-b94c-e3ac1c4de516">
      <Url>https://wessexwater.sharepoint.com/sites/SC0003/F013/_layouts/15/DocIdRedir.aspx?ID=CORPGOV-276032980-409</Url>
      <Description>CORPGOV-276032980-409</Description>
    </_dlc_DocIdUrl>
    <ReportOwner xmlns="http://schemas.microsoft.com/sharepoint/v3">
      <UserInfo>
        <DisplayName>Jonathan Rayers</DisplayName>
        <AccountId>951</AccountId>
        <AccountType/>
      </UserInfo>
    </ReportOwner>
    <k94c296b492b44bc889d28a500be294d xmlns="138e79af-97e9-467e-b691-fc96845a5065">2022-23d5c0b736-aa1d-4b60-b6f6-bce1c743afd4</k94c296b492b44bc889d28a500be294d>
    <ol_Department xmlns="http://schemas.microsoft.com/sharepoint/v3" xsi:nil="true"/>
    <Document_x0020_Date xmlns="23ddb8e4-0f91-4491-b5a8-63f10691535e" xsi:nil="true"/>
    <ArchiveDate xmlns="23ddb8e4-0f91-4491-b5a8-63f10691535e" xsi:nil="true"/>
    <h6fd30890b6d4f3982eb23db950b758d xmlns="23ddb8e4-0f91-4491-b5a8-63f10691535e" xsi:nil="true"/>
    <Reference xmlns="23ddb8e4-0f91-4491-b5a8-63f10691535e" xsi:nil="true"/>
    <IsSecure xmlns="23ddb8e4-0f91-4491-b5a8-63f10691535e">No</IsSecure>
    <Compiler xmlns="23ddb8e4-0f91-4491-b5a8-63f10691535e">
      <UserInfo>
        <DisplayName>Will Wormald</DisplayName>
        <AccountId>2857</AccountId>
        <AccountType/>
      </UserInfo>
    </Compiler>
    <Audit_x0020_Status xmlns="23ddb8e4-0f91-4491-b5a8-63f10691535e">Reviewer Stage 2</Audit_x0020_Status>
    <Reviewer xmlns="23ddb8e4-0f91-4491-b5a8-63f10691535e">
      <UserInfo>
        <DisplayName>Matt Wheeldon</DisplayName>
        <AccountId>48</AccountId>
        <AccountType/>
      </UserInfo>
    </Reviewer>
    <Auditor xmlns="23ddb8e4-0f91-4491-b5a8-63f10691535e">
      <UserInfo>
        <DisplayName>Yingshi Zhang</DisplayName>
        <AccountId>24966</AccountId>
        <AccountType/>
      </UserInfo>
    </Auditor>
    <Reviewer_x0020_is_x0020_happy_x0020_the_x0020_table_x0020_can_x0020_be_x0020_signed_x0020_off_x0020_and_x0020_placed_x0020_under_x0020_change_x0020_control xmlns="23ddb8e4-0f91-4491-b5a8-63f10691535e">Yes</Reviewer_x0020_is_x0020_happy_x0020_the_x0020_table_x0020_can_x0020_be_x0020_signed_x0020_off_x0020_and_x0020_placed_x0020_under_x0020_change_x0020_control>
    <Reviewer_x0020_confirms_x0020_reviewer_x0020_Statements xmlns="23ddb8e4-0f91-4491-b5a8-63f10691535e">Yes</Reviewer_x0020_confirms_x0020_reviewer_x0020_Statements>
    <Auditor_x0020_is_x0020_happy_x0020_that_x0020_the_x0020_table_x0020_can_x0020_be_x0020_signed_x0020_off xmlns="23ddb8e4-0f91-4491-b5a8-63f10691535e">Yes</Auditor_x0020_is_x0020_happy_x0020_that_x0020_the_x0020_table_x0020_can_x0020_be_x0020_signed_x0020_off>
    <k21fe76e61324c1fbd8359a19899b6d7 xmlns="23ddb8e4-0f91-4491-b5a8-63f10691535e" xsi:nil="true"/>
    <Compiler_x0020_confirms_x0020_-_x0020_Compiler_x0020_Stage_x0020_1_x0020_Statements xmlns="23ddb8e4-0f91-4491-b5a8-63f10691535e">Yes</Compiler_x0020_confirms_x0020_-_x0020_Compiler_x0020_Stage_x0020_1_x0020_Statements>
    <_Flow_SignoffStatus xmlns="23ddb8e4-0f91-4491-b5a8-63f10691535e" xsi:nil="true"/>
    <Owner_x0020_confirms_x0020_-_x0020_Owner_x0020_Stage_x0020_1_x0020_Statements xmlns="23ddb8e4-0f91-4491-b5a8-63f10691535e">Yes</Owner_x0020_confirms_x0020_-_x0020_Owner_x0020_Stage_x0020_1_x0020_Statements>
    <Auditor_x0020_-_x0020_Where_x0020_there_x0020_any_x0020_changes_x0020_made_x0020_during_x0020_audit_x002c__x0020_or_x0020_are_x0020_there_x0020_any_x0020_post_x0020_audit_x0020_actions_x003f_ xmlns="23ddb8e4-0f91-4491-b5a8-63f10691535e">Yes</Auditor_x0020_-_x0020_Where_x0020_there_x0020_any_x0020_changes_x0020_made_x0020_during_x0020_audit_x002c__x0020_or_x0020_are_x0020_there_x0020_any_x0020_post_x0020_audit_x0020_actions_x003f_>
    <Stage_x0020_1_x0020_-_x0020_Auditor_x0020_is_x0020_happy_x0020_that_x0020_the_x0020_table_x0020_should_x0020_be_x0020_passed_x0020_to_x0020_the_x0020_next_x0020_stage xmlns="23ddb8e4-0f91-4491-b5a8-63f10691535e">Yes</Stage_x0020_1_x0020_-_x0020_Auditor_x0020_is_x0020_happy_x0020_that_x0020_the_x0020_table_x0020_should_x0020_be_x0020_passed_x0020_to_x0020_the_x0020_next_x0020_stage>
    <Stage_x0020_1_x0020_-_x0020_Compiler_x0020_is_x0020_happy_x0020_that_x0020_the_x0020_table_x0020_should_x0020_be_x0020_passed_x0020_to_x0020_the_x0020_Owner_x0020_to_x0020_check xmlns="23ddb8e4-0f91-4491-b5a8-63f10691535e">Yes</Stage_x0020_1_x0020_-_x0020_Compiler_x0020_is_x0020_happy_x0020_that_x0020_the_x0020_table_x0020_should_x0020_be_x0020_passed_x0020_to_x0020_the_x0020_Owner_x0020_to_x0020_check>
    <Compiler_x0020_confirms_x0020_-_x0020_Compiler_x0020_Stage_x0020_2_x0020_Statements xmlns="23ddb8e4-0f91-4491-b5a8-63f10691535e">Yes</Compiler_x0020_confirms_x0020_-_x0020_Compiler_x0020_Stage_x0020_2_x0020_Statements>
    <Stage_x0020_2_x0020_-_x0020_Compiler_x0020_is_x0020_happy_x0020_that_x0020_the_x0020_table_x0020_should_x0020_be_x0020_passed_x0020_to_x0020_the_x0020_Owner_x0020_to_x0020_check xmlns="23ddb8e4-0f91-4491-b5a8-63f10691535e">Yes</Stage_x0020_2_x0020_-_x0020_Compiler_x0020_is_x0020_happy_x0020_that_x0020_the_x0020_table_x0020_should_x0020_be_x0020_passed_x0020_to_x0020_the_x0020_Owner_x0020_to_x0020_check>
    <Stage_x0020_2_x0020_-_x0020_Reviewer_x0020_is_x0020_happy_x0020_that_x0020_the_x0020_table_x0020_should_x0020_be_x0020_passed_x0020_to_x0020_the_x0020_next_x0020_stage xmlns="23ddb8e4-0f91-4491-b5a8-63f10691535e">Yes</Stage_x0020_2_x0020_-_x0020_Reviewer_x0020_is_x0020_happy_x0020_that_x0020_the_x0020_table_x0020_should_x0020_be_x0020_passed_x0020_to_x0020_the_x0020_next_x0020_stage>
    <Stage_x0020_2_x0020_-_x0020_Owner_x0020_is_x0020_happy_x0020_that_x0020_the_x0020_table_x0020_should_x0020_be_x0020_passed_x0020_to_x0020_the_x0020_Auditor_x0020_to_x0020_check xmlns="23ddb8e4-0f91-4491-b5a8-63f10691535e">Yes</Stage_x0020_2_x0020_-_x0020_Owner_x0020_is_x0020_happy_x0020_that_x0020_the_x0020_table_x0020_should_x0020_be_x0020_passed_x0020_to_x0020_the_x0020_Auditor_x0020_to_x0020_check>
    <Owner_x0020_confirms_x0020_-_x0020_Owner_x0020_Stage_x0020_2_x0020_Statements xmlns="23ddb8e4-0f91-4491-b5a8-63f10691535e">Yes</Owner_x0020_confirms_x0020_-_x0020_Owner_x0020_Stage_x0020_2_x0020_Statements>
    <Stage_x0020_1_x0020_-_x0020_Owner_x0020_is_x0020_happy_x0020_that_x0020_the_x0020_table_x0020_should_x0020_be_x0020_passed_x0020_to_x0020_the_x0020_Auditor_x0020_to_x0020_check xmlns="23ddb8e4-0f91-4491-b5a8-63f10691535e">Yes</Stage_x0020_1_x0020_-_x0020_Owner_x0020_is_x0020_happy_x0020_that_x0020_the_x0020_table_x0020_should_x0020_be_x0020_passed_x0020_to_x0020_the_x0020_Auditor_x0020_to_x0020_check>
    <Auditor_x0020_confirms_x0020_that_x0020_all_x0020_post-audit_x0020_actions_x0020_been_x0020_completed xmlns="23ddb8e4-0f91-4491-b5a8-63f10691535e">Yes</Auditor_x0020_confirms_x0020_that_x0020_all_x0020_post-audit_x0020_actions_x0020_been_x0020_completed>
  </documentManagement>
</p:properties>
</file>

<file path=customXml/item4.xml><?xml version="1.0" encoding="utf-8"?>
<ct:contentTypeSchema xmlns:ct="http://schemas.microsoft.com/office/2006/metadata/contentType" xmlns:ma="http://schemas.microsoft.com/office/2006/metadata/properties/metaAttributes" ct:_="" ma:_="" ma:contentTypeName="Table Requiring Certification" ma:contentTypeID="0x010100DEF460391E80A2479A3051B62F5365DD0019D7A8605815A742891183E75081DA8B007636B66027DB814587FEDEBC7E0AD9CE" ma:contentTypeVersion="2" ma:contentTypeDescription="" ma:contentTypeScope="" ma:versionID="cdeba708f1eaab230c15d299b4914a68">
  <xsd:schema xmlns:xsd="http://www.w3.org/2001/XMLSchema" xmlns:xs="http://www.w3.org/2001/XMLSchema" xmlns:p="http://schemas.microsoft.com/office/2006/metadata/properties" xmlns:ns1="http://schemas.microsoft.com/sharepoint/v3" xmlns:ns2="23ddb8e4-0f91-4491-b5a8-63f10691535e" xmlns:ns3="138e79af-97e9-467e-b691-fc96845a5065" xmlns:ns4="9390b88a-687a-4926-b94c-e3ac1c4de516" targetNamespace="http://schemas.microsoft.com/office/2006/metadata/properties" ma:root="true" ma:fieldsID="b79f5a4873f20d4afe1c24b3d00c12d0" ns1:_="" ns2:_="" ns3:_="" ns4:_="">
    <xsd:import namespace="http://schemas.microsoft.com/sharepoint/v3"/>
    <xsd:import namespace="23ddb8e4-0f91-4491-b5a8-63f10691535e"/>
    <xsd:import namespace="138e79af-97e9-467e-b691-fc96845a5065"/>
    <xsd:import namespace="9390b88a-687a-4926-b94c-e3ac1c4de516"/>
    <xsd:element name="properties">
      <xsd:complexType>
        <xsd:sequence>
          <xsd:element name="documentManagement">
            <xsd:complexType>
              <xsd:all>
                <xsd:element ref="ns1:ol_Department" minOccurs="0"/>
                <xsd:element ref="ns2:Document_x0020_Date" minOccurs="0"/>
                <xsd:element ref="ns2:Reference" minOccurs="0"/>
                <xsd:element ref="ns2:ArchiveDate" minOccurs="0"/>
                <xsd:element ref="ns1:KpiDescription" minOccurs="0"/>
                <xsd:element ref="ns2:Stage_x0020_2_x0020_-_x0020_Compiler_x0020_is_x0020_happy_x0020_that_x0020_the_x0020_table_x0020_should_x0020_be_x0020_passed_x0020_to_x0020_the_x0020_Owner_x0020_to_x0020_check" minOccurs="0"/>
                <xsd:element ref="ns2:Owner_x0020_confirms_x0020_-_x0020_Owner_x0020_Stage_x0020_2_x0020_Statements" minOccurs="0"/>
                <xsd:element ref="ns2:Stage_x0020_2_x0020_-_x0020_Owner_x0020_is_x0020_happy_x0020_that_x0020_the_x0020_table_x0020_should_x0020_be_x0020_passed_x0020_to_x0020_the_x0020_Auditor_x0020_to_x0020_check" minOccurs="0"/>
                <xsd:element ref="ns2:Auditor_x0020_confirms_x0020_that_x0020_all_x0020_post-audit_x0020_actions_x0020_been_x0020_completed" minOccurs="0"/>
                <xsd:element ref="ns2:Auditor_x0020_is_x0020_happy_x0020_that_x0020_the_x0020_table_x0020_can_x0020_be_x0020_signed_x0020_off" minOccurs="0"/>
                <xsd:element ref="ns2:Reviewer_x0020_confirms_x0020_reviewer_x0020_Statements" minOccurs="0"/>
                <xsd:element ref="ns2:Reviewer_x0020_is_x0020_happy_x0020_the_x0020_table_x0020_can_x0020_be_x0020_signed_x0020_off_x0020_and_x0020_placed_x0020_under_x0020_change_x0020_control" minOccurs="0"/>
                <xsd:element ref="ns2:Audit_x0020_Status" minOccurs="0"/>
                <xsd:element ref="ns2:Compiler" minOccurs="0"/>
                <xsd:element ref="ns2:Auditor" minOccurs="0"/>
                <xsd:element ref="ns2:Reviewer" minOccurs="0"/>
                <xsd:element ref="ns2:Compiler_x0020_confirms_x0020_-_x0020_Compiler_x0020_Stage_x0020_1_x0020_Statements" minOccurs="0"/>
                <xsd:element ref="ns2:Stage_x0020_1_x0020_-_x0020_Compiler_x0020_is_x0020_happy_x0020_that_x0020_the_x0020_table_x0020_should_x0020_be_x0020_passed_x0020_to_x0020_the_x0020_Owner_x0020_to_x0020_check" minOccurs="0"/>
                <xsd:element ref="ns2:Owner_x0020_confirms_x0020_-_x0020_Owner_x0020_Stage_x0020_1_x0020_Statements" minOccurs="0"/>
                <xsd:element ref="ns2:Stage_x0020_1_x0020_-_x0020_Owner_x0020_is_x0020_happy_x0020_that_x0020_the_x0020_table_x0020_should_x0020_be_x0020_passed_x0020_to_x0020_the_x0020_Auditor_x0020_to_x0020_check" minOccurs="0"/>
                <xsd:element ref="ns2:Auditor_x0020_-_x0020_Where_x0020_there_x0020_any_x0020_changes_x0020_made_x0020_during_x0020_audit_x002c__x0020_or_x0020_are_x0020_there_x0020_any_x0020_post_x0020_audit_x0020_actions_x003f_" minOccurs="0"/>
                <xsd:element ref="ns2:Stage_x0020_1_x0020_-_x0020_Auditor_x0020_is_x0020_happy_x0020_that_x0020_the_x0020_table_x0020_should_x0020_be_x0020_passed_x0020_to_x0020_the_x0020_next_x0020_stage" minOccurs="0"/>
                <xsd:element ref="ns2:Compiler_x0020_confirms_x0020_-_x0020_Compiler_x0020_Stage_x0020_2_x0020_Statements" minOccurs="0"/>
                <xsd:element ref="ns3:TaxCatchAll" minOccurs="0"/>
                <xsd:element ref="ns3:od2f647b84b1401a9186c324d297acef" minOccurs="0"/>
                <xsd:element ref="ns3:TaxCatchAllLabel" minOccurs="0"/>
                <xsd:element ref="ns3:j4edf6b4f3f544e384b64d978a1f67b2" minOccurs="0"/>
                <xsd:element ref="ns2:IsSecure" minOccurs="0"/>
                <xsd:element ref="ns4:_dlc_DocId" minOccurs="0"/>
                <xsd:element ref="ns4:_dlc_DocIdUrl" minOccurs="0"/>
                <xsd:element ref="ns4:_dlc_DocIdPersistId" minOccurs="0"/>
                <xsd:element ref="ns2:h6fd30890b6d4f3982eb23db950b758d" minOccurs="0"/>
                <xsd:element ref="ns3:e3bbe34e58ad4508899d7e8e5a3222d7" minOccurs="0"/>
                <xsd:element ref="ns2:Stage_x0020_2_x0020_-_x0020_Reviewer_x0020_is_x0020_happy_x0020_that_x0020_the_x0020_table_x0020_should_x0020_be_x0020_passed_x0020_to_x0020_the_x0020_next_x0020_stage" minOccurs="0"/>
                <xsd:element ref="ns1:ReportOwner" minOccurs="0"/>
                <xsd:element ref="ns2:k21fe76e61324c1fbd8359a19899b6d7" minOccurs="0"/>
                <xsd:element ref="ns3:k94c296b492b44bc889d28a500be294d"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ol_Department" ma:index="1" nillable="true" ma:displayName="Department" ma:description="" ma:internalName="ol_Department" ma:readOnly="false">
      <xsd:simpleType>
        <xsd:restriction base="dms:Text"/>
      </xsd:simpleType>
    </xsd:element>
    <xsd:element name="KpiDescription" ma:index="9" nillable="true" ma:displayName="Description" ma:description="The description provides information about the purpose of the goal." ma:internalName="KpiDescription" ma:readOnly="false">
      <xsd:simpleType>
        <xsd:restriction base="dms:Note">
          <xsd:maxLength value="255"/>
        </xsd:restriction>
      </xsd:simpleType>
    </xsd:element>
    <xsd:element name="ReportOwner" ma:index="47" nillable="true" ma:displayName="Owner" ma:description="Owner of this document" ma:list="UserInfo" ma:SearchPeopleOnly="false" ma:SharePointGroup="0" ma:internalName="Repor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ddb8e4-0f91-4491-b5a8-63f10691535e" elementFormDefault="qualified">
    <xsd:import namespace="http://schemas.microsoft.com/office/2006/documentManagement/types"/>
    <xsd:import namespace="http://schemas.microsoft.com/office/infopath/2007/PartnerControls"/>
    <xsd:element name="Document_x0020_Date" ma:index="5" nillable="true" ma:displayName="Document Date" ma:format="DateOnly" ma:internalName="Document_x0020_Date" ma:readOnly="false">
      <xsd:simpleType>
        <xsd:restriction base="dms:DateTime"/>
      </xsd:simpleType>
    </xsd:element>
    <xsd:element name="Reference" ma:index="6" nillable="true" ma:displayName="Your Ref" ma:internalName="Reference" ma:readOnly="false">
      <xsd:simpleType>
        <xsd:restriction base="dms:Text">
          <xsd:maxLength value="255"/>
        </xsd:restriction>
      </xsd:simpleType>
    </xsd:element>
    <xsd:element name="ArchiveDate" ma:index="7" nillable="true" ma:displayName="Archive Date" ma:format="DateOnly" ma:internalName="ArchiveDate" ma:readOnly="false">
      <xsd:simpleType>
        <xsd:restriction base="dms:DateTime"/>
      </xsd:simpleType>
    </xsd:element>
    <xsd:element name="Stage_x0020_2_x0020_-_x0020_Compiler_x0020_is_x0020_happy_x0020_that_x0020_the_x0020_table_x0020_should_x0020_be_x0020_passed_x0020_to_x0020_the_x0020_Owner_x0020_to_x0020_check" ma:index="11" nillable="true" ma:displayName="Stage 2 - Compiler is happy that the table should be passed to the owner to check" ma:default="Not yet" ma:format="Dropdown" ma:internalName="Stage_x0020_2_x0020__x002d__x0020_Compiler_x0020_is_x0020_happy_x0020_that_x0020_the_x0020_table_x0020_should_x0020_be_x0020_passed_x0020_to_x0020_the_x0020_Owner_x0020_to_x0020_check" ma:readOnly="false">
      <xsd:simpleType>
        <xsd:restriction base="dms:Choice">
          <xsd:enumeration value="Not yet"/>
          <xsd:enumeration value="Yes"/>
          <xsd:enumeration value="N/A"/>
        </xsd:restriction>
      </xsd:simpleType>
    </xsd:element>
    <xsd:element name="Owner_x0020_confirms_x0020_-_x0020_Owner_x0020_Stage_x0020_2_x0020_Statements" ma:index="12" nillable="true" ma:displayName="Owner confirms &quot;owner stage 2 statements&quot;" ma:default="Not yet" ma:format="Dropdown" ma:internalName="Owner_x0020_confirms_x0020__x002d__x0020_Owner_x0020_Stage_x0020_2_x0020_Statements" ma:readOnly="false">
      <xsd:simpleType>
        <xsd:restriction base="dms:Choice">
          <xsd:enumeration value="Not yet"/>
          <xsd:enumeration value="Yes"/>
          <xsd:enumeration value="N/A"/>
        </xsd:restriction>
      </xsd:simpleType>
    </xsd:element>
    <xsd:element name="Stage_x0020_2_x0020_-_x0020_Owner_x0020_is_x0020_happy_x0020_that_x0020_the_x0020_table_x0020_should_x0020_be_x0020_passed_x0020_to_x0020_the_x0020_Auditor_x0020_to_x0020_check" ma:index="13" nillable="true" ma:displayName="Stage 2 - Owner is happy that the table should be passed to the auditor" ma:default="Not yet" ma:format="Dropdown" ma:internalName="Stage_x0020_2_x0020__x002d__x0020_Owner_x0020_is_x0020_happy_x0020_that_x0020_the_x0020_table_x0020_should_x0020_be_x0020_passed_x0020_to_x0020_the_x0020_Auditor_x0020_to_x0020_check" ma:readOnly="false">
      <xsd:simpleType>
        <xsd:restriction base="dms:Choice">
          <xsd:enumeration value="Not yet"/>
          <xsd:enumeration value="Yes"/>
          <xsd:enumeration value="N/A"/>
        </xsd:restriction>
      </xsd:simpleType>
    </xsd:element>
    <xsd:element name="Auditor_x0020_confirms_x0020_that_x0020_all_x0020_post-audit_x0020_actions_x0020_been_x0020_completed" ma:index="14" nillable="true" ma:displayName="Auditor confirms that all post-audit actions (if any) been completed" ma:default="Not yet" ma:format="Dropdown" ma:internalName="Auditor_x0020_confirms_x0020_that_x0020_all_x0020_post_x002d_audit_x0020_actions_x0020_been_x0020_completed" ma:readOnly="false">
      <xsd:simpleType>
        <xsd:restriction base="dms:Choice">
          <xsd:enumeration value="Not yet"/>
          <xsd:enumeration value="Yes"/>
        </xsd:restriction>
      </xsd:simpleType>
    </xsd:element>
    <xsd:element name="Auditor_x0020_is_x0020_happy_x0020_that_x0020_the_x0020_table_x0020_can_x0020_be_x0020_signed_x0020_off" ma:index="15" nillable="true" ma:displayName="Auditor is happy that the table can now be signed off" ma:default="Not yet" ma:format="Dropdown" ma:internalName="Auditor_x0020_is_x0020_happy_x0020_that_x0020_the_x0020_table_x0020_can_x0020_be_x0020_signed_x0020_off" ma:readOnly="false">
      <xsd:simpleType>
        <xsd:restriction base="dms:Choice">
          <xsd:enumeration value="Not yet"/>
          <xsd:enumeration value="Yes"/>
        </xsd:restriction>
      </xsd:simpleType>
    </xsd:element>
    <xsd:element name="Reviewer_x0020_confirms_x0020_reviewer_x0020_Statements" ma:index="16" nillable="true" ma:displayName="Reviewer confirms &quot;reviewer statements&quot;" ma:format="Dropdown" ma:internalName="Reviewer_x0020_confirms_x0020_reviewer_x0020_Statements" ma:readOnly="false">
      <xsd:simpleType>
        <xsd:restriction base="dms:Choice">
          <xsd:enumeration value="Not yet"/>
          <xsd:enumeration value="Yes"/>
        </xsd:restriction>
      </xsd:simpleType>
    </xsd:element>
    <xsd:element name="Reviewer_x0020_is_x0020_happy_x0020_the_x0020_table_x0020_can_x0020_be_x0020_signed_x0020_off_x0020_and_x0020_placed_x0020_under_x0020_change_x0020_control" ma:index="17" nillable="true" ma:displayName="Reviewer is happy the table should be &quot;signed off&quot; and put under change control" ma:format="Dropdown" ma:internalName="Reviewer_x0020_is_x0020_happy_x0020_the_x0020_table_x0020_can_x0020_be_x0020_signed_x0020_off_x0020_and_x0020_placed_x0020_under_x0020_change_x0020_control" ma:readOnly="false">
      <xsd:simpleType>
        <xsd:restriction base="dms:Choice">
          <xsd:enumeration value="Yes"/>
          <xsd:enumeration value="No"/>
        </xsd:restriction>
      </xsd:simpleType>
    </xsd:element>
    <xsd:element name="Audit_x0020_Status" ma:index="18" nillable="true" ma:displayName="Audit Status" ma:default="Compiler" ma:format="Dropdown" ma:internalName="Audit_x0020_Status" ma:readOnly="false">
      <xsd:simpleType>
        <xsd:restriction base="dms:Choice">
          <xsd:enumeration value="Compiler"/>
          <xsd:enumeration value="Owner"/>
          <xsd:enumeration value="Auditor"/>
          <xsd:enumeration value="Reviewer"/>
          <xsd:enumeration value="Compiler Stage 2"/>
          <xsd:enumeration value="Owner Stage 2"/>
          <xsd:enumeration value="Auditor Stage 2"/>
          <xsd:enumeration value="Reviewer Stage 2"/>
        </xsd:restriction>
      </xsd:simpleType>
    </xsd:element>
    <xsd:element name="Compiler" ma:index="19" nillable="true" ma:displayName="Compiler" ma:list="UserInfo" ma:SharePointGroup="0" ma:internalName="Compil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ditor" ma:index="20" nillable="true" ma:displayName="Auditor" ma:list="UserInfo" ma:SharePointGroup="0" ma:internalName="Audi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r" ma:index="21" nillable="true" ma:displayName="Reviewer" ma:list="UserInfo" ma:SharePointGroup="0" ma:internalName="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piler_x0020_confirms_x0020_-_x0020_Compiler_x0020_Stage_x0020_1_x0020_Statements" ma:index="22" nillable="true" ma:displayName="Compiler confirms &quot;compiler stage 1 statements&quot;" ma:default="Not yet" ma:format="Dropdown" ma:internalName="Compiler_x0020_confirms_x0020__x002d__x0020_Compiler_x0020_Stage_x0020_1_x0020_Statements" ma:readOnly="false">
      <xsd:simpleType>
        <xsd:restriction base="dms:Choice">
          <xsd:enumeration value="Not yet"/>
          <xsd:enumeration value="Yes"/>
        </xsd:restriction>
      </xsd:simpleType>
    </xsd:element>
    <xsd:element name="Stage_x0020_1_x0020_-_x0020_Compiler_x0020_is_x0020_happy_x0020_that_x0020_the_x0020_table_x0020_should_x0020_be_x0020_passed_x0020_to_x0020_the_x0020_Owner_x0020_to_x0020_check" ma:index="23" nillable="true" ma:displayName="Stage 1 - Compiler is happy that the table should be passed to the owner to check" ma:default="Not yet" ma:format="Dropdown" ma:internalName="Stage_x0020_1_x0020__x002d__x0020_Compiler_x0020_is_x0020_happy_x0020_that_x0020_the_x0020_table_x0020_should_x0020_be_x0020_passed_x0020_to_x0020_the_x0020_Owner_x0020_to_x0020_check" ma:readOnly="false">
      <xsd:simpleType>
        <xsd:restriction base="dms:Choice">
          <xsd:enumeration value="Not yet"/>
          <xsd:enumeration value="Yes"/>
        </xsd:restriction>
      </xsd:simpleType>
    </xsd:element>
    <xsd:element name="Owner_x0020_confirms_x0020_-_x0020_Owner_x0020_Stage_x0020_1_x0020_Statements" ma:index="24" nillable="true" ma:displayName="Owner confirms &quot;owner stage 1 statements&quot;" ma:default="Not yet" ma:format="Dropdown" ma:internalName="Owner_x0020_confirms_x0020__x002d__x0020_Owner_x0020_Stage_x0020_1_x0020_Statements" ma:readOnly="false">
      <xsd:simpleType>
        <xsd:restriction base="dms:Choice">
          <xsd:enumeration value="Not yet"/>
          <xsd:enumeration value="Yes"/>
        </xsd:restriction>
      </xsd:simpleType>
    </xsd:element>
    <xsd:element name="Stage_x0020_1_x0020_-_x0020_Owner_x0020_is_x0020_happy_x0020_that_x0020_the_x0020_table_x0020_should_x0020_be_x0020_passed_x0020_to_x0020_the_x0020_Auditor_x0020_to_x0020_check" ma:index="25" nillable="true" ma:displayName="Stage 1 - Owner is happy that the table should be passed to the auditor" ma:default="Not yet" ma:format="Dropdown" ma:internalName="Stage_x0020_1_x0020__x002d__x0020_Owner_x0020_is_x0020_happy_x0020_that_x0020_the_x0020_table_x0020_should_x0020_be_x0020_passed_x0020_to_x0020_the_x0020_Auditor_x0020_to_x0020_check" ma:readOnly="false">
      <xsd:simpleType>
        <xsd:restriction base="dms:Choice">
          <xsd:enumeration value="Not yet"/>
          <xsd:enumeration value="Yes"/>
        </xsd:restriction>
      </xsd:simpleType>
    </xsd:element>
    <xsd:element name="Auditor_x0020_-_x0020_Where_x0020_there_x0020_any_x0020_changes_x0020_made_x0020_during_x0020_audit_x002c__x0020_or_x0020_are_x0020_there_x0020_any_x0020_post_x0020_audit_x0020_actions_x003f_" ma:index="26" nillable="true" ma:displayName="Auditor &quot;Were there any changes made during audit, or are there any post audit actions?" ma:format="Dropdown" ma:internalName="Auditor_x0020__x002d__x0020_Where_x0020_there_x0020_any_x0020_changes_x0020_made_x0020_during_x0020_audit_x002C__x0020_or_x0020_are_x0020_there_x0020_any_x0020_post_x0020_audit_x0020_actions_x003F_" ma:readOnly="false">
      <xsd:simpleType>
        <xsd:restriction base="dms:Choice">
          <xsd:enumeration value="Yes"/>
          <xsd:enumeration value="No"/>
          <xsd:enumeration value="Yes - Requested by Reviewer"/>
        </xsd:restriction>
      </xsd:simpleType>
    </xsd:element>
    <xsd:element name="Stage_x0020_1_x0020_-_x0020_Auditor_x0020_is_x0020_happy_x0020_that_x0020_the_x0020_table_x0020_should_x0020_be_x0020_passed_x0020_to_x0020_the_x0020_next_x0020_stage" ma:index="27" nillable="true" ma:displayName="Stage 1 - Auditor is happy that the table should be passed to the next stage" ma:default="Not yet" ma:format="Dropdown" ma:internalName="Stage_x0020_1_x0020__x002d__x0020_Auditor_x0020_is_x0020_happy_x0020_that_x0020_the_x0020_table_x0020_should_x0020_be_x0020_passed_x0020_to_x0020_the_x0020_next_x0020_stage" ma:readOnly="false">
      <xsd:simpleType>
        <xsd:restriction base="dms:Choice">
          <xsd:enumeration value="Not yet"/>
          <xsd:enumeration value="Yes"/>
        </xsd:restriction>
      </xsd:simpleType>
    </xsd:element>
    <xsd:element name="Compiler_x0020_confirms_x0020_-_x0020_Compiler_x0020_Stage_x0020_2_x0020_Statements" ma:index="28" nillable="true" ma:displayName="Compiler confirms &quot;compiler stage 2 statements&quot;" ma:default="Not yet" ma:format="Dropdown" ma:internalName="Compiler_x0020_confirms_x0020__x002d__x0020_Compiler_x0020_Stage_x0020_2_x0020_Statements" ma:readOnly="false">
      <xsd:simpleType>
        <xsd:restriction base="dms:Choice">
          <xsd:enumeration value="Not yet"/>
          <xsd:enumeration value="Yes"/>
          <xsd:enumeration value="N/A"/>
        </xsd:restriction>
      </xsd:simpleType>
    </xsd:element>
    <xsd:element name="IsSecure" ma:index="38" nillable="true" ma:displayName="IsSecure" ma:default="No" ma:format="Dropdown" ma:hidden="true" ma:internalName="IsSecure" ma:readOnly="false">
      <xsd:simpleType>
        <xsd:restriction base="dms:Choice">
          <xsd:enumeration value="No"/>
          <xsd:enumeration value="Yes"/>
        </xsd:restriction>
      </xsd:simpleType>
    </xsd:element>
    <xsd:element name="h6fd30890b6d4f3982eb23db950b758d" ma:index="43" nillable="true" ma:displayName="Project_0" ma:hidden="true" ma:internalName="h6fd30890b6d4f3982eb23db950b758d" ma:readOnly="false">
      <xsd:simpleType>
        <xsd:restriction base="dms:Note"/>
      </xsd:simpleType>
    </xsd:element>
    <xsd:element name="Stage_x0020_2_x0020_-_x0020_Reviewer_x0020_is_x0020_happy_x0020_that_x0020_the_x0020_table_x0020_should_x0020_be_x0020_passed_x0020_to_x0020_the_x0020_next_x0020_stage" ma:index="46" nillable="true" ma:displayName="Reviewer has completed their metadata and the workflow can continue" ma:default="Not yet" ma:format="Dropdown" ma:internalName="Stage_x0020_2_x0020__x002d__x0020_Reviewer_x0020_is_x0020_happy_x0020_that_x0020_the_x0020_table_x0020_should_x0020_be_x0020_passed_x0020_to_x0020_the_x0020_next_x0020_stage" ma:readOnly="false">
      <xsd:simpleType>
        <xsd:restriction base="dms:Choice">
          <xsd:enumeration value="Not yet"/>
          <xsd:enumeration value="Yes"/>
        </xsd:restriction>
      </xsd:simpleType>
    </xsd:element>
    <xsd:element name="k21fe76e61324c1fbd8359a19899b6d7" ma:index="48" nillable="true" ma:displayName="Year_0" ma:hidden="true" ma:internalName="k21fe76e61324c1fbd8359a19899b6d7" ma:readOnly="false">
      <xsd:simpleType>
        <xsd:restriction base="dms:Note"/>
      </xsd:simpleType>
    </xsd:element>
    <xsd:element name="_Flow_SignoffStatus" ma:index="5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8e79af-97e9-467e-b691-fc96845a5065"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ab0309ff-54e4-4510-b21a-3153f497a541}" ma:internalName="TaxCatchAll" ma:showField="CatchAllData" ma:web="9390b88a-687a-4926-b94c-e3ac1c4de516">
      <xsd:complexType>
        <xsd:complexContent>
          <xsd:extension base="dms:MultiChoiceLookup">
            <xsd:sequence>
              <xsd:element name="Value" type="dms:Lookup" maxOccurs="unbounded" minOccurs="0" nillable="true"/>
            </xsd:sequence>
          </xsd:extension>
        </xsd:complexContent>
      </xsd:complexType>
    </xsd:element>
    <xsd:element name="od2f647b84b1401a9186c324d297acef" ma:index="34" nillable="true" ma:displayName="LoB_0" ma:hidden="true" ma:internalName="od2f647b84b1401a9186c324d297acef" ma:readOnly="false">
      <xsd:simpleType>
        <xsd:restriction base="dms:Note"/>
      </xsd:simpleType>
    </xsd:element>
    <xsd:element name="TaxCatchAllLabel" ma:index="35" nillable="true" ma:displayName="Taxonomy Catch All Column1" ma:hidden="true" ma:list="{ab0309ff-54e4-4510-b21a-3153f497a541}" ma:internalName="TaxCatchAllLabel" ma:readOnly="true" ma:showField="CatchAllDataLabel" ma:web="9390b88a-687a-4926-b94c-e3ac1c4de516">
      <xsd:complexType>
        <xsd:complexContent>
          <xsd:extension base="dms:MultiChoiceLookup">
            <xsd:sequence>
              <xsd:element name="Value" type="dms:Lookup" maxOccurs="unbounded" minOccurs="0" nillable="true"/>
            </xsd:sequence>
          </xsd:extension>
        </xsd:complexContent>
      </xsd:complexType>
    </xsd:element>
    <xsd:element name="j4edf6b4f3f544e384b64d978a1f67b2" ma:index="36" nillable="true" ma:displayName="Function_0" ma:hidden="true" ma:internalName="j4edf6b4f3f544e384b64d978a1f67b2" ma:readOnly="false">
      <xsd:simpleType>
        <xsd:restriction base="dms:Note"/>
      </xsd:simpleType>
    </xsd:element>
    <xsd:element name="e3bbe34e58ad4508899d7e8e5a3222d7" ma:index="44" nillable="true" ma:displayName="Site Id_0" ma:hidden="true" ma:internalName="e3bbe34e58ad4508899d7e8e5a3222d7" ma:readOnly="false">
      <xsd:simpleType>
        <xsd:restriction base="dms:Note"/>
      </xsd:simpleType>
    </xsd:element>
    <xsd:element name="k94c296b492b44bc889d28a500be294d" ma:index="50" nillable="true" ma:displayName="Financial Year_0" ma:hidden="true" ma:internalName="k94c296b492b44bc889d28a500be294d"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90b88a-687a-4926-b94c-e3ac1c4de516" elementFormDefault="qualified">
    <xsd:import namespace="http://schemas.microsoft.com/office/2006/documentManagement/types"/>
    <xsd:import namespace="http://schemas.microsoft.com/office/infopath/2007/PartnerControls"/>
    <xsd:element name="_dlc_DocId" ma:index="39" nillable="true" ma:displayName="Document ID Value" ma:description="The value of the document ID assigned to this item." ma:indexed="true" ma:internalName="_dlc_DocId" ma:readOnly="true">
      <xsd:simpleType>
        <xsd:restriction base="dms:Text"/>
      </xsd:simpleType>
    </xsd:element>
    <xsd:element name="_dlc_DocIdUrl" ma:index="4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6BED40-D030-461F-9285-CC4574EFEB00}"/>
</file>

<file path=customXml/itemProps2.xml><?xml version="1.0" encoding="utf-8"?>
<ds:datastoreItem xmlns:ds="http://schemas.openxmlformats.org/officeDocument/2006/customXml" ds:itemID="{503A66F9-1477-4E66-B75D-EB5CBEF12EEC}"/>
</file>

<file path=customXml/itemProps3.xml><?xml version="1.0" encoding="utf-8"?>
<ds:datastoreItem xmlns:ds="http://schemas.openxmlformats.org/officeDocument/2006/customXml" ds:itemID="{3A28BEAD-57FB-4B39-8C84-067D25516E67}"/>
</file>

<file path=customXml/itemProps4.xml><?xml version="1.0" encoding="utf-8"?>
<ds:datastoreItem xmlns:ds="http://schemas.openxmlformats.org/officeDocument/2006/customXml" ds:itemID="{89D97F1B-9511-452B-8F57-0B101C00BE93}"/>
</file>

<file path=customXml/itemProps5.xml><?xml version="1.0" encoding="utf-8"?>
<ds:datastoreItem xmlns:ds="http://schemas.openxmlformats.org/officeDocument/2006/customXml" ds:itemID="{A13CE90A-412C-4B9B-8ADD-D4889BA94B31}"/>
</file>

<file path=docProps/app.xml><?xml version="1.0" encoding="utf-8"?>
<Properties xmlns="http://schemas.openxmlformats.org/officeDocument/2006/extended-properties" xmlns:vt="http://schemas.openxmlformats.org/officeDocument/2006/docPropsVTypes">
  <Application>Microsoft Excel Online</Application>
  <Manager/>
  <Company>United Utilities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Russ Beaumont</cp:lastModifiedBy>
  <cp:revision/>
  <dcterms:created xsi:type="dcterms:W3CDTF">2016-08-05T14:56:21Z</dcterms:created>
  <dcterms:modified xsi:type="dcterms:W3CDTF">2025-07-10T08:25:06Z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0x010100DEF460391E80A2479A3051B62F5365DD0019D7A8605815A742891183E75081DA8B007636B66027DB814587FEDEBC7E0AD9CE</vt:lpwstr>
  </property>
  <property fmtid="{D5CDD505-2E9C-101B-9397-08002B2CF9AE}" pid="3" name="TaxKeyword">
    <vt:lpwstr/>
  </property>
  <property fmtid="{D5CDD505-2E9C-101B-9397-08002B2CF9AE}" pid="4" name="Document_x0020_Type">
    <vt:lpwstr>130;#Unspecified|74a4b24c-82b5-453f-a5b1-66ed9c1cbb9b</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130;#Unspecified|74a4b24c-82b5-453f-a5b1-66ed9c1cbb9b</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Function">
    <vt:lpwstr>122;#Economic Regulation|9d1f07e6-d38a-4e6b-aa9c-a7e746eb7d52</vt:lpwstr>
  </property>
  <property fmtid="{D5CDD505-2E9C-101B-9397-08002B2CF9AE}" pid="19" name="_dlc_DocIdItemGuid">
    <vt:lpwstr>b14e7167-6e58-4fcc-b14f-8810306965ab</vt:lpwstr>
  </property>
  <property fmtid="{D5CDD505-2E9C-101B-9397-08002B2CF9AE}" pid="20" name="Project">
    <vt:lpwstr/>
  </property>
  <property fmtid="{D5CDD505-2E9C-101B-9397-08002B2CF9AE}" pid="21" name="LoB">
    <vt:lpwstr/>
  </property>
  <property fmtid="{D5CDD505-2E9C-101B-9397-08002B2CF9AE}" pid="22" name="Site Id">
    <vt:lpwstr/>
  </property>
  <property fmtid="{D5CDD505-2E9C-101B-9397-08002B2CF9AE}" pid="23" name="Table no">
    <vt:lpwstr>Bioresources</vt:lpwstr>
  </property>
  <property fmtid="{D5CDD505-2E9C-101B-9397-08002B2CF9AE}" pid="24" name="Audit Table Check Process">
    <vt:lpwstr>, </vt:lpwstr>
  </property>
  <property fmtid="{D5CDD505-2E9C-101B-9397-08002B2CF9AE}" pid="25" name="Doc type">
    <vt:lpwstr>Table</vt:lpwstr>
  </property>
  <property fmtid="{D5CDD505-2E9C-101B-9397-08002B2CF9AE}" pid="26" name="SharedWithUsers">
    <vt:lpwstr>1140;#Joshua Burks Way</vt:lpwstr>
  </property>
  <property fmtid="{D5CDD505-2E9C-101B-9397-08002B2CF9AE}" pid="27" name="Section">
    <vt:lpwstr>1</vt:lpwstr>
  </property>
  <property fmtid="{D5CDD505-2E9C-101B-9397-08002B2CF9AE}" pid="28" name="NFFormData">
    <vt:lpwstr>&lt;?xml version="1.0" encoding="utf-8"?&gt;&lt;FormVariables&gt;&lt;Version /&gt;&lt;TableType type="System.String"&gt;&lt;/TableType&gt;&lt;/FormVariables&gt;</vt:lpwstr>
  </property>
  <property fmtid="{D5CDD505-2E9C-101B-9397-08002B2CF9AE}" pid="29" name="Year">
    <vt:lpwstr/>
  </property>
  <property fmtid="{D5CDD505-2E9C-101B-9397-08002B2CF9AE}" pid="30" name="Auditor is happy that the table can be signed off">
    <vt:lpwstr>Yes</vt:lpwstr>
  </property>
  <property fmtid="{D5CDD505-2E9C-101B-9397-08002B2CF9AE}" pid="31" name="Compiler confirms - Compiler Stage 1 Statements">
    <vt:lpwstr>Yes</vt:lpwstr>
  </property>
  <property fmtid="{D5CDD505-2E9C-101B-9397-08002B2CF9AE}" pid="32" name="Auditor confirms that all post-audit actions been completed">
    <vt:lpwstr>Yes</vt:lpwstr>
  </property>
  <property fmtid="{D5CDD505-2E9C-101B-9397-08002B2CF9AE}" pid="33" name="Auditor - Where there any changes made during audit, or are there any post audit actions?">
    <vt:lpwstr>Yes</vt:lpwstr>
  </property>
  <property fmtid="{D5CDD505-2E9C-101B-9397-08002B2CF9AE}" pid="34" name="Owner confirms - Owner Stage 2 Statements">
    <vt:lpwstr>Yes</vt:lpwstr>
  </property>
  <property fmtid="{D5CDD505-2E9C-101B-9397-08002B2CF9AE}" pid="35" name="Owner confirms - Owner Stage 1 Statements">
    <vt:lpwstr>Yes</vt:lpwstr>
  </property>
  <property fmtid="{D5CDD505-2E9C-101B-9397-08002B2CF9AE}" pid="36" name="Compiler confirms - Compiler Stage 2 Statements">
    <vt:lpwstr>Yes</vt:lpwstr>
  </property>
  <property fmtid="{D5CDD505-2E9C-101B-9397-08002B2CF9AE}" pid="37" name="Financial Year">
    <vt:lpwstr>2360;#2024-25|5677b468-6478-4bb2-b8c9-a39e5cc17a4c</vt:lpwstr>
  </property>
  <property fmtid="{D5CDD505-2E9C-101B-9397-08002B2CF9AE}" pid="38" name="h6fd30890b6d4f3982eb23db950b758d0">
    <vt:lpwstr/>
  </property>
  <property fmtid="{D5CDD505-2E9C-101B-9397-08002B2CF9AE}" pid="39" name="k21fe76e61324c1fbd8359a19899b6d70">
    <vt:lpwstr/>
  </property>
  <property fmtid="{D5CDD505-2E9C-101B-9397-08002B2CF9AE}" pid="40" name="a3636f413ca84f4aa007a658eddb4a33">
    <vt:lpwstr>Unspecified|74a4b24c-82b5-453f-a5b1-66ed9c1cbb9b</vt:lpwstr>
  </property>
  <property fmtid="{D5CDD505-2E9C-101B-9397-08002B2CF9AE}" pid="41" name="j4edf6b4f3f544e384b64d978a1f67b20">
    <vt:lpwstr>Economic Regulation|9d1f07e6-d38a-4e6b-aa9c-a7e746eb7d52</vt:lpwstr>
  </property>
  <property fmtid="{D5CDD505-2E9C-101B-9397-08002B2CF9AE}" pid="42" name="k94c296b492b44bc889d28a500be294d0">
    <vt:lpwstr>2024-25|5677b468-6478-4bb2-b8c9-a39e5cc17a4c</vt:lpwstr>
  </property>
  <property fmtid="{D5CDD505-2E9C-101B-9397-08002B2CF9AE}" pid="43" name="e3bbe34e58ad4508899d7e8e5a3222d70">
    <vt:lpwstr/>
  </property>
  <property fmtid="{D5CDD505-2E9C-101B-9397-08002B2CF9AE}" pid="44" name="od2f647b84b1401a9186c324d297acef0">
    <vt:lpwstr/>
  </property>
  <property fmtid="{D5CDD505-2E9C-101B-9397-08002B2CF9AE}" pid="45" name="Site_x0020_Id">
    <vt:lpwstr/>
  </property>
  <property fmtid="{D5CDD505-2E9C-101B-9397-08002B2CF9AE}" pid="46" name="Financial_x0020_Year">
    <vt:lpwstr>2360;#2024-25|5677b468-6478-4bb2-b8c9-a39e5cc17a4c</vt:lpwstr>
  </property>
  <property fmtid="{D5CDD505-2E9C-101B-9397-08002B2CF9AE}" pid="47" name="a3636f413ca84f4aa007a658eddb4a330">
    <vt:lpwstr>Unspecified|74a4b24c-82b5-453f-a5b1-66ed9c1cbb9b</vt:lpwstr>
  </property>
</Properties>
</file>