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87E4FC23-7601-47B9-864C-0EFAF2A9A7EC}" xr6:coauthVersionLast="41" xr6:coauthVersionMax="41" xr10:uidLastSave="{00000000-0000-0000-0000-000000000000}"/>
  <bookViews>
    <workbookView xWindow="-120" yWindow="-120" windowWidth="29040" windowHeight="15840" xr2:uid="{2BDC9344-318F-4323-ABEC-ECEB686CF408}"/>
  </bookViews>
  <sheets>
    <sheet name="WWS2"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'WWS2'!$B$1:$BE$151,'WWS2'!$BJ$1:$BS$105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Z_69104686_4F2A_41D5_9B15_E00B9826BCA2_.wvu.PrintArea" localSheetId="0" hidden="1">'WWS2'!$B$1:$BE$151</definedName>
    <definedName name="Z_A8453347_62D5_433C_AC17_73E6B4F2766F_.wvu.PrintArea" localSheetId="0" hidden="1">'WWS2'!$B$1:$BE$151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9" i="1" l="1"/>
  <c r="C118" i="1"/>
  <c r="BA105" i="1"/>
  <c r="AZ105" i="1"/>
  <c r="AY105" i="1"/>
  <c r="AX105" i="1"/>
  <c r="BB105" i="1" s="1"/>
  <c r="AW105" i="1"/>
  <c r="AU105" i="1"/>
  <c r="AT105" i="1"/>
  <c r="AS105" i="1"/>
  <c r="AR105" i="1"/>
  <c r="AQ105" i="1"/>
  <c r="AV105" i="1" s="1"/>
  <c r="AO105" i="1"/>
  <c r="AN105" i="1"/>
  <c r="AM105" i="1"/>
  <c r="AL105" i="1"/>
  <c r="AP105" i="1" s="1"/>
  <c r="AK105" i="1"/>
  <c r="AI105" i="1"/>
  <c r="AH105" i="1"/>
  <c r="AG105" i="1"/>
  <c r="AF105" i="1"/>
  <c r="AE105" i="1"/>
  <c r="AJ105" i="1" s="1"/>
  <c r="AC105" i="1"/>
  <c r="AB105" i="1"/>
  <c r="AA105" i="1"/>
  <c r="Z105" i="1"/>
  <c r="AD105" i="1" s="1"/>
  <c r="Y105" i="1"/>
  <c r="W105" i="1"/>
  <c r="V105" i="1"/>
  <c r="U105" i="1"/>
  <c r="T105" i="1"/>
  <c r="S105" i="1"/>
  <c r="X105" i="1" s="1"/>
  <c r="Q105" i="1"/>
  <c r="P105" i="1"/>
  <c r="O105" i="1"/>
  <c r="N105" i="1"/>
  <c r="R105" i="1" s="1"/>
  <c r="M105" i="1"/>
  <c r="K105" i="1"/>
  <c r="J105" i="1"/>
  <c r="I105" i="1"/>
  <c r="H105" i="1"/>
  <c r="G105" i="1"/>
  <c r="L105" i="1" s="1"/>
  <c r="DR104" i="1"/>
  <c r="DQ104" i="1"/>
  <c r="DP104" i="1"/>
  <c r="DO104" i="1"/>
  <c r="DN104" i="1"/>
  <c r="DL104" i="1"/>
  <c r="DK104" i="1"/>
  <c r="DJ104" i="1"/>
  <c r="DI104" i="1"/>
  <c r="DH104" i="1"/>
  <c r="DF104" i="1"/>
  <c r="DE104" i="1"/>
  <c r="DD104" i="1"/>
  <c r="DC104" i="1"/>
  <c r="DB104" i="1"/>
  <c r="CZ104" i="1"/>
  <c r="CY104" i="1"/>
  <c r="CX104" i="1"/>
  <c r="CW104" i="1"/>
  <c r="CV104" i="1"/>
  <c r="CT104" i="1"/>
  <c r="CS104" i="1"/>
  <c r="CR104" i="1"/>
  <c r="CQ104" i="1"/>
  <c r="CP104" i="1"/>
  <c r="CN104" i="1"/>
  <c r="CM104" i="1"/>
  <c r="CL104" i="1"/>
  <c r="CK104" i="1"/>
  <c r="CJ104" i="1"/>
  <c r="CH104" i="1"/>
  <c r="CG104" i="1"/>
  <c r="CF104" i="1"/>
  <c r="CE104" i="1"/>
  <c r="CD104" i="1"/>
  <c r="CB104" i="1"/>
  <c r="CA104" i="1"/>
  <c r="BZ104" i="1"/>
  <c r="BY104" i="1"/>
  <c r="BX104" i="1"/>
  <c r="BB104" i="1"/>
  <c r="AV104" i="1"/>
  <c r="AP104" i="1"/>
  <c r="AJ104" i="1"/>
  <c r="AD104" i="1"/>
  <c r="X104" i="1"/>
  <c r="R104" i="1"/>
  <c r="L104" i="1"/>
  <c r="BV104" i="1" s="1"/>
  <c r="BG104" i="1" s="1"/>
  <c r="DR103" i="1"/>
  <c r="DQ103" i="1"/>
  <c r="DP103" i="1"/>
  <c r="DO103" i="1"/>
  <c r="DN103" i="1"/>
  <c r="DL103" i="1"/>
  <c r="DK103" i="1"/>
  <c r="DJ103" i="1"/>
  <c r="DI103" i="1"/>
  <c r="DH103" i="1"/>
  <c r="DF103" i="1"/>
  <c r="DE103" i="1"/>
  <c r="DD103" i="1"/>
  <c r="DC103" i="1"/>
  <c r="DB103" i="1"/>
  <c r="CZ103" i="1"/>
  <c r="CY103" i="1"/>
  <c r="CX103" i="1"/>
  <c r="CW103" i="1"/>
  <c r="CV103" i="1"/>
  <c r="CT103" i="1"/>
  <c r="CS103" i="1"/>
  <c r="CR103" i="1"/>
  <c r="CQ103" i="1"/>
  <c r="CP103" i="1"/>
  <c r="CN103" i="1"/>
  <c r="CM103" i="1"/>
  <c r="CL103" i="1"/>
  <c r="CK103" i="1"/>
  <c r="CJ103" i="1"/>
  <c r="CH103" i="1"/>
  <c r="CG103" i="1"/>
  <c r="CF103" i="1"/>
  <c r="CE103" i="1"/>
  <c r="CD103" i="1"/>
  <c r="CB103" i="1"/>
  <c r="CA103" i="1"/>
  <c r="BZ103" i="1"/>
  <c r="BY103" i="1"/>
  <c r="BX103" i="1"/>
  <c r="BB103" i="1"/>
  <c r="AV103" i="1"/>
  <c r="AP103" i="1"/>
  <c r="AJ103" i="1"/>
  <c r="AD103" i="1"/>
  <c r="X103" i="1"/>
  <c r="R103" i="1"/>
  <c r="L103" i="1"/>
  <c r="BV103" i="1" s="1"/>
  <c r="BG103" i="1" s="1"/>
  <c r="DR102" i="1"/>
  <c r="DQ102" i="1"/>
  <c r="DP102" i="1"/>
  <c r="DO102" i="1"/>
  <c r="DN102" i="1"/>
  <c r="DL102" i="1"/>
  <c r="DK102" i="1"/>
  <c r="DJ102" i="1"/>
  <c r="DI102" i="1"/>
  <c r="DH102" i="1"/>
  <c r="DF102" i="1"/>
  <c r="DE102" i="1"/>
  <c r="DD102" i="1"/>
  <c r="DC102" i="1"/>
  <c r="DB102" i="1"/>
  <c r="CZ102" i="1"/>
  <c r="CY102" i="1"/>
  <c r="CX102" i="1"/>
  <c r="CW102" i="1"/>
  <c r="CV102" i="1"/>
  <c r="CT102" i="1"/>
  <c r="CS102" i="1"/>
  <c r="CR102" i="1"/>
  <c r="CQ102" i="1"/>
  <c r="CP102" i="1"/>
  <c r="CN102" i="1"/>
  <c r="CM102" i="1"/>
  <c r="CL102" i="1"/>
  <c r="CK102" i="1"/>
  <c r="CJ102" i="1"/>
  <c r="CH102" i="1"/>
  <c r="CG102" i="1"/>
  <c r="CF102" i="1"/>
  <c r="CE102" i="1"/>
  <c r="CD102" i="1"/>
  <c r="CB102" i="1"/>
  <c r="CA102" i="1"/>
  <c r="BZ102" i="1"/>
  <c r="BY102" i="1"/>
  <c r="BX102" i="1"/>
  <c r="BB102" i="1"/>
  <c r="AV102" i="1"/>
  <c r="AP102" i="1"/>
  <c r="AJ102" i="1"/>
  <c r="AD102" i="1"/>
  <c r="X102" i="1"/>
  <c r="R102" i="1"/>
  <c r="L102" i="1"/>
  <c r="BV102" i="1" s="1"/>
  <c r="BG102" i="1" s="1"/>
  <c r="DR101" i="1"/>
  <c r="DQ101" i="1"/>
  <c r="DP101" i="1"/>
  <c r="DO101" i="1"/>
  <c r="DN101" i="1"/>
  <c r="DL101" i="1"/>
  <c r="DK101" i="1"/>
  <c r="DJ101" i="1"/>
  <c r="DI101" i="1"/>
  <c r="DH101" i="1"/>
  <c r="DF101" i="1"/>
  <c r="DE101" i="1"/>
  <c r="DD101" i="1"/>
  <c r="DC101" i="1"/>
  <c r="DB101" i="1"/>
  <c r="CZ101" i="1"/>
  <c r="CY101" i="1"/>
  <c r="CX101" i="1"/>
  <c r="CW101" i="1"/>
  <c r="CV101" i="1"/>
  <c r="CT101" i="1"/>
  <c r="CS101" i="1"/>
  <c r="CR101" i="1"/>
  <c r="CQ101" i="1"/>
  <c r="CP101" i="1"/>
  <c r="CN101" i="1"/>
  <c r="CM101" i="1"/>
  <c r="CL101" i="1"/>
  <c r="CK101" i="1"/>
  <c r="CJ101" i="1"/>
  <c r="CH101" i="1"/>
  <c r="CG101" i="1"/>
  <c r="CF101" i="1"/>
  <c r="CE101" i="1"/>
  <c r="CD101" i="1"/>
  <c r="CB101" i="1"/>
  <c r="CA101" i="1"/>
  <c r="BZ101" i="1"/>
  <c r="BY101" i="1"/>
  <c r="BX101" i="1"/>
  <c r="BB101" i="1"/>
  <c r="AV101" i="1"/>
  <c r="AP101" i="1"/>
  <c r="AJ101" i="1"/>
  <c r="AD101" i="1"/>
  <c r="X101" i="1"/>
  <c r="R101" i="1"/>
  <c r="L101" i="1"/>
  <c r="BV101" i="1" s="1"/>
  <c r="BG101" i="1" s="1"/>
  <c r="DR100" i="1"/>
  <c r="DQ100" i="1"/>
  <c r="DP100" i="1"/>
  <c r="DO100" i="1"/>
  <c r="DN100" i="1"/>
  <c r="DL100" i="1"/>
  <c r="DK100" i="1"/>
  <c r="DJ100" i="1"/>
  <c r="DI100" i="1"/>
  <c r="DH100" i="1"/>
  <c r="DF100" i="1"/>
  <c r="DE100" i="1"/>
  <c r="DD100" i="1"/>
  <c r="DC100" i="1"/>
  <c r="DB100" i="1"/>
  <c r="CZ100" i="1"/>
  <c r="CY100" i="1"/>
  <c r="CX100" i="1"/>
  <c r="CW100" i="1"/>
  <c r="CV100" i="1"/>
  <c r="CT100" i="1"/>
  <c r="CS100" i="1"/>
  <c r="CR100" i="1"/>
  <c r="CQ100" i="1"/>
  <c r="CP100" i="1"/>
  <c r="CN100" i="1"/>
  <c r="CM100" i="1"/>
  <c r="CL100" i="1"/>
  <c r="CK100" i="1"/>
  <c r="CJ100" i="1"/>
  <c r="CH100" i="1"/>
  <c r="CG100" i="1"/>
  <c r="CF100" i="1"/>
  <c r="CE100" i="1"/>
  <c r="CD100" i="1"/>
  <c r="CB100" i="1"/>
  <c r="CA100" i="1"/>
  <c r="BZ100" i="1"/>
  <c r="BY100" i="1"/>
  <c r="BX100" i="1"/>
  <c r="BB100" i="1"/>
  <c r="AV100" i="1"/>
  <c r="AP100" i="1"/>
  <c r="AJ100" i="1"/>
  <c r="AD100" i="1"/>
  <c r="X100" i="1"/>
  <c r="R100" i="1"/>
  <c r="L100" i="1"/>
  <c r="BV100" i="1" s="1"/>
  <c r="BG100" i="1" s="1"/>
  <c r="DR99" i="1"/>
  <c r="DQ99" i="1"/>
  <c r="DP99" i="1"/>
  <c r="DO99" i="1"/>
  <c r="DN99" i="1"/>
  <c r="DL99" i="1"/>
  <c r="DK99" i="1"/>
  <c r="DJ99" i="1"/>
  <c r="DI99" i="1"/>
  <c r="DH99" i="1"/>
  <c r="DF99" i="1"/>
  <c r="DE99" i="1"/>
  <c r="DD99" i="1"/>
  <c r="DC99" i="1"/>
  <c r="DB99" i="1"/>
  <c r="CZ99" i="1"/>
  <c r="CY99" i="1"/>
  <c r="CX99" i="1"/>
  <c r="CW99" i="1"/>
  <c r="CV99" i="1"/>
  <c r="CT99" i="1"/>
  <c r="CS99" i="1"/>
  <c r="CR99" i="1"/>
  <c r="CQ99" i="1"/>
  <c r="CP99" i="1"/>
  <c r="CN99" i="1"/>
  <c r="CM99" i="1"/>
  <c r="CL99" i="1"/>
  <c r="CK99" i="1"/>
  <c r="CJ99" i="1"/>
  <c r="CH99" i="1"/>
  <c r="CG99" i="1"/>
  <c r="CF99" i="1"/>
  <c r="CE99" i="1"/>
  <c r="CD99" i="1"/>
  <c r="CB99" i="1"/>
  <c r="CA99" i="1"/>
  <c r="BZ99" i="1"/>
  <c r="BY99" i="1"/>
  <c r="BX99" i="1"/>
  <c r="BB99" i="1"/>
  <c r="AV99" i="1"/>
  <c r="AP99" i="1"/>
  <c r="AJ99" i="1"/>
  <c r="AD99" i="1"/>
  <c r="X99" i="1"/>
  <c r="R99" i="1"/>
  <c r="L99" i="1"/>
  <c r="BV99" i="1" s="1"/>
  <c r="BG99" i="1" s="1"/>
  <c r="DR98" i="1"/>
  <c r="DQ98" i="1"/>
  <c r="DP98" i="1"/>
  <c r="DO98" i="1"/>
  <c r="DN98" i="1"/>
  <c r="DL98" i="1"/>
  <c r="DK98" i="1"/>
  <c r="DJ98" i="1"/>
  <c r="DI98" i="1"/>
  <c r="DH98" i="1"/>
  <c r="DF98" i="1"/>
  <c r="DE98" i="1"/>
  <c r="DD98" i="1"/>
  <c r="DC98" i="1"/>
  <c r="DB98" i="1"/>
  <c r="CZ98" i="1"/>
  <c r="CY98" i="1"/>
  <c r="CX98" i="1"/>
  <c r="CW98" i="1"/>
  <c r="CV98" i="1"/>
  <c r="CT98" i="1"/>
  <c r="CS98" i="1"/>
  <c r="CR98" i="1"/>
  <c r="CQ98" i="1"/>
  <c r="CP98" i="1"/>
  <c r="CN98" i="1"/>
  <c r="CM98" i="1"/>
  <c r="CL98" i="1"/>
  <c r="CK98" i="1"/>
  <c r="CJ98" i="1"/>
  <c r="CH98" i="1"/>
  <c r="CG98" i="1"/>
  <c r="CF98" i="1"/>
  <c r="CE98" i="1"/>
  <c r="CD98" i="1"/>
  <c r="CB98" i="1"/>
  <c r="CA98" i="1"/>
  <c r="BZ98" i="1"/>
  <c r="BY98" i="1"/>
  <c r="BX98" i="1"/>
  <c r="BB98" i="1"/>
  <c r="AV98" i="1"/>
  <c r="AP98" i="1"/>
  <c r="AJ98" i="1"/>
  <c r="AD98" i="1"/>
  <c r="X98" i="1"/>
  <c r="R98" i="1"/>
  <c r="L98" i="1"/>
  <c r="BV98" i="1" s="1"/>
  <c r="BG98" i="1" s="1"/>
  <c r="DR97" i="1"/>
  <c r="DQ97" i="1"/>
  <c r="DP97" i="1"/>
  <c r="DO97" i="1"/>
  <c r="DN97" i="1"/>
  <c r="DL97" i="1"/>
  <c r="DK97" i="1"/>
  <c r="DJ97" i="1"/>
  <c r="DI97" i="1"/>
  <c r="DH97" i="1"/>
  <c r="DF97" i="1"/>
  <c r="DE97" i="1"/>
  <c r="DD97" i="1"/>
  <c r="DC97" i="1"/>
  <c r="DB97" i="1"/>
  <c r="CZ97" i="1"/>
  <c r="CY97" i="1"/>
  <c r="CX97" i="1"/>
  <c r="CW97" i="1"/>
  <c r="CV97" i="1"/>
  <c r="CT97" i="1"/>
  <c r="CS97" i="1"/>
  <c r="CR97" i="1"/>
  <c r="CQ97" i="1"/>
  <c r="CP97" i="1"/>
  <c r="CN97" i="1"/>
  <c r="CM97" i="1"/>
  <c r="CL97" i="1"/>
  <c r="CK97" i="1"/>
  <c r="CJ97" i="1"/>
  <c r="CH97" i="1"/>
  <c r="CG97" i="1"/>
  <c r="CF97" i="1"/>
  <c r="CE97" i="1"/>
  <c r="CD97" i="1"/>
  <c r="CB97" i="1"/>
  <c r="CA97" i="1"/>
  <c r="BZ97" i="1"/>
  <c r="BY97" i="1"/>
  <c r="BX97" i="1"/>
  <c r="BB97" i="1"/>
  <c r="AV97" i="1"/>
  <c r="AP97" i="1"/>
  <c r="AJ97" i="1"/>
  <c r="AD97" i="1"/>
  <c r="X97" i="1"/>
  <c r="R97" i="1"/>
  <c r="L97" i="1"/>
  <c r="BV97" i="1" s="1"/>
  <c r="BG97" i="1" s="1"/>
  <c r="DR96" i="1"/>
  <c r="DQ96" i="1"/>
  <c r="DP96" i="1"/>
  <c r="DO96" i="1"/>
  <c r="DN96" i="1"/>
  <c r="DL96" i="1"/>
  <c r="DK96" i="1"/>
  <c r="DJ96" i="1"/>
  <c r="DI96" i="1"/>
  <c r="DH96" i="1"/>
  <c r="DF96" i="1"/>
  <c r="DE96" i="1"/>
  <c r="DD96" i="1"/>
  <c r="DC96" i="1"/>
  <c r="DB96" i="1"/>
  <c r="CZ96" i="1"/>
  <c r="CY96" i="1"/>
  <c r="CX96" i="1"/>
  <c r="CW96" i="1"/>
  <c r="CV96" i="1"/>
  <c r="CT96" i="1"/>
  <c r="CS96" i="1"/>
  <c r="CR96" i="1"/>
  <c r="CQ96" i="1"/>
  <c r="CP96" i="1"/>
  <c r="CN96" i="1"/>
  <c r="CM96" i="1"/>
  <c r="CL96" i="1"/>
  <c r="CK96" i="1"/>
  <c r="CJ96" i="1"/>
  <c r="CH96" i="1"/>
  <c r="CG96" i="1"/>
  <c r="CF96" i="1"/>
  <c r="CE96" i="1"/>
  <c r="CD96" i="1"/>
  <c r="CB96" i="1"/>
  <c r="CA96" i="1"/>
  <c r="BZ96" i="1"/>
  <c r="BY96" i="1"/>
  <c r="BX96" i="1"/>
  <c r="BB96" i="1"/>
  <c r="AV96" i="1"/>
  <c r="AP96" i="1"/>
  <c r="AJ96" i="1"/>
  <c r="AD96" i="1"/>
  <c r="X96" i="1"/>
  <c r="R96" i="1"/>
  <c r="L96" i="1"/>
  <c r="BV96" i="1" s="1"/>
  <c r="BG96" i="1" s="1"/>
  <c r="DR95" i="1"/>
  <c r="DQ95" i="1"/>
  <c r="DP95" i="1"/>
  <c r="DO95" i="1"/>
  <c r="DN95" i="1"/>
  <c r="DL95" i="1"/>
  <c r="DK95" i="1"/>
  <c r="DJ95" i="1"/>
  <c r="DI95" i="1"/>
  <c r="DH95" i="1"/>
  <c r="DF95" i="1"/>
  <c r="DE95" i="1"/>
  <c r="DD95" i="1"/>
  <c r="DC95" i="1"/>
  <c r="DB95" i="1"/>
  <c r="CZ95" i="1"/>
  <c r="CY95" i="1"/>
  <c r="CX95" i="1"/>
  <c r="CW95" i="1"/>
  <c r="CV95" i="1"/>
  <c r="CT95" i="1"/>
  <c r="CS95" i="1"/>
  <c r="CR95" i="1"/>
  <c r="CQ95" i="1"/>
  <c r="CP95" i="1"/>
  <c r="CN95" i="1"/>
  <c r="CM95" i="1"/>
  <c r="CL95" i="1"/>
  <c r="CK95" i="1"/>
  <c r="CJ95" i="1"/>
  <c r="CH95" i="1"/>
  <c r="CG95" i="1"/>
  <c r="CF95" i="1"/>
  <c r="CE95" i="1"/>
  <c r="CD95" i="1"/>
  <c r="CB95" i="1"/>
  <c r="CA95" i="1"/>
  <c r="BZ95" i="1"/>
  <c r="BY95" i="1"/>
  <c r="BX95" i="1"/>
  <c r="BB95" i="1"/>
  <c r="AV95" i="1"/>
  <c r="AP95" i="1"/>
  <c r="AJ95" i="1"/>
  <c r="AD95" i="1"/>
  <c r="X95" i="1"/>
  <c r="R95" i="1"/>
  <c r="L95" i="1"/>
  <c r="BV95" i="1" s="1"/>
  <c r="BG95" i="1" s="1"/>
  <c r="DR94" i="1"/>
  <c r="DQ94" i="1"/>
  <c r="DP94" i="1"/>
  <c r="DO94" i="1"/>
  <c r="DN94" i="1"/>
  <c r="DL94" i="1"/>
  <c r="DK94" i="1"/>
  <c r="DJ94" i="1"/>
  <c r="DI94" i="1"/>
  <c r="DH94" i="1"/>
  <c r="DF94" i="1"/>
  <c r="DE94" i="1"/>
  <c r="DD94" i="1"/>
  <c r="DC94" i="1"/>
  <c r="DB94" i="1"/>
  <c r="CZ94" i="1"/>
  <c r="CY94" i="1"/>
  <c r="CX94" i="1"/>
  <c r="CW94" i="1"/>
  <c r="CV94" i="1"/>
  <c r="CT94" i="1"/>
  <c r="CS94" i="1"/>
  <c r="CR94" i="1"/>
  <c r="CQ94" i="1"/>
  <c r="CP94" i="1"/>
  <c r="CN94" i="1"/>
  <c r="CM94" i="1"/>
  <c r="CL94" i="1"/>
  <c r="CK94" i="1"/>
  <c r="CJ94" i="1"/>
  <c r="CH94" i="1"/>
  <c r="CG94" i="1"/>
  <c r="CF94" i="1"/>
  <c r="CE94" i="1"/>
  <c r="CD94" i="1"/>
  <c r="CB94" i="1"/>
  <c r="CA94" i="1"/>
  <c r="BZ94" i="1"/>
  <c r="BY94" i="1"/>
  <c r="BX94" i="1"/>
  <c r="BB94" i="1"/>
  <c r="AV94" i="1"/>
  <c r="AP94" i="1"/>
  <c r="AJ94" i="1"/>
  <c r="AD94" i="1"/>
  <c r="X94" i="1"/>
  <c r="R94" i="1"/>
  <c r="L94" i="1"/>
  <c r="DR93" i="1"/>
  <c r="DQ93" i="1"/>
  <c r="DP93" i="1"/>
  <c r="DO93" i="1"/>
  <c r="DN93" i="1"/>
  <c r="DL93" i="1"/>
  <c r="DK93" i="1"/>
  <c r="DJ93" i="1"/>
  <c r="DI93" i="1"/>
  <c r="DH93" i="1"/>
  <c r="DF93" i="1"/>
  <c r="DE93" i="1"/>
  <c r="DD93" i="1"/>
  <c r="DC93" i="1"/>
  <c r="DB93" i="1"/>
  <c r="CZ93" i="1"/>
  <c r="CY93" i="1"/>
  <c r="CX93" i="1"/>
  <c r="CW93" i="1"/>
  <c r="CV93" i="1"/>
  <c r="CT93" i="1"/>
  <c r="CS93" i="1"/>
  <c r="CR93" i="1"/>
  <c r="CQ93" i="1"/>
  <c r="CP93" i="1"/>
  <c r="CN93" i="1"/>
  <c r="CM93" i="1"/>
  <c r="CL93" i="1"/>
  <c r="CK93" i="1"/>
  <c r="CJ93" i="1"/>
  <c r="CH93" i="1"/>
  <c r="CG93" i="1"/>
  <c r="CF93" i="1"/>
  <c r="CE93" i="1"/>
  <c r="CD93" i="1"/>
  <c r="CB93" i="1"/>
  <c r="CA93" i="1"/>
  <c r="BZ93" i="1"/>
  <c r="BY93" i="1"/>
  <c r="BX93" i="1"/>
  <c r="BB93" i="1"/>
  <c r="AV93" i="1"/>
  <c r="AP93" i="1"/>
  <c r="AJ93" i="1"/>
  <c r="AD93" i="1"/>
  <c r="X93" i="1"/>
  <c r="R93" i="1"/>
  <c r="L93" i="1"/>
  <c r="BV93" i="1" s="1"/>
  <c r="BG93" i="1" s="1"/>
  <c r="DR92" i="1"/>
  <c r="DQ92" i="1"/>
  <c r="DP92" i="1"/>
  <c r="DO92" i="1"/>
  <c r="DN92" i="1"/>
  <c r="DL92" i="1"/>
  <c r="DK92" i="1"/>
  <c r="DJ92" i="1"/>
  <c r="DI92" i="1"/>
  <c r="DH92" i="1"/>
  <c r="DF92" i="1"/>
  <c r="DE92" i="1"/>
  <c r="DD92" i="1"/>
  <c r="DC92" i="1"/>
  <c r="DB92" i="1"/>
  <c r="CZ92" i="1"/>
  <c r="CY92" i="1"/>
  <c r="CX92" i="1"/>
  <c r="CW92" i="1"/>
  <c r="CV92" i="1"/>
  <c r="CT92" i="1"/>
  <c r="CS92" i="1"/>
  <c r="CR92" i="1"/>
  <c r="CQ92" i="1"/>
  <c r="CP92" i="1"/>
  <c r="CN92" i="1"/>
  <c r="CM92" i="1"/>
  <c r="CL92" i="1"/>
  <c r="CK92" i="1"/>
  <c r="CJ92" i="1"/>
  <c r="CH92" i="1"/>
  <c r="CG92" i="1"/>
  <c r="CF92" i="1"/>
  <c r="CE92" i="1"/>
  <c r="CD92" i="1"/>
  <c r="CB92" i="1"/>
  <c r="CA92" i="1"/>
  <c r="BZ92" i="1"/>
  <c r="BY92" i="1"/>
  <c r="BX92" i="1"/>
  <c r="BB92" i="1"/>
  <c r="AV92" i="1"/>
  <c r="AP92" i="1"/>
  <c r="AJ92" i="1"/>
  <c r="AD92" i="1"/>
  <c r="X92" i="1"/>
  <c r="R92" i="1"/>
  <c r="L92" i="1"/>
  <c r="BV92" i="1" s="1"/>
  <c r="BG92" i="1" s="1"/>
  <c r="DR91" i="1"/>
  <c r="DQ91" i="1"/>
  <c r="DP91" i="1"/>
  <c r="DO91" i="1"/>
  <c r="DN91" i="1"/>
  <c r="DL91" i="1"/>
  <c r="DK91" i="1"/>
  <c r="DJ91" i="1"/>
  <c r="DI91" i="1"/>
  <c r="DH91" i="1"/>
  <c r="DF91" i="1"/>
  <c r="DE91" i="1"/>
  <c r="DD91" i="1"/>
  <c r="DC91" i="1"/>
  <c r="DB91" i="1"/>
  <c r="CZ91" i="1"/>
  <c r="CY91" i="1"/>
  <c r="CX91" i="1"/>
  <c r="CW91" i="1"/>
  <c r="CV91" i="1"/>
  <c r="CT91" i="1"/>
  <c r="CS91" i="1"/>
  <c r="CR91" i="1"/>
  <c r="CQ91" i="1"/>
  <c r="CP91" i="1"/>
  <c r="CN91" i="1"/>
  <c r="CM91" i="1"/>
  <c r="CL91" i="1"/>
  <c r="CK91" i="1"/>
  <c r="CJ91" i="1"/>
  <c r="CH91" i="1"/>
  <c r="CG91" i="1"/>
  <c r="CF91" i="1"/>
  <c r="CE91" i="1"/>
  <c r="CD91" i="1"/>
  <c r="CB91" i="1"/>
  <c r="CA91" i="1"/>
  <c r="BZ91" i="1"/>
  <c r="BY91" i="1"/>
  <c r="BX91" i="1"/>
  <c r="BB91" i="1"/>
  <c r="AV91" i="1"/>
  <c r="AP91" i="1"/>
  <c r="AJ91" i="1"/>
  <c r="AD91" i="1"/>
  <c r="X91" i="1"/>
  <c r="R91" i="1"/>
  <c r="L91" i="1"/>
  <c r="BV91" i="1" s="1"/>
  <c r="BG91" i="1" s="1"/>
  <c r="DR90" i="1"/>
  <c r="DQ90" i="1"/>
  <c r="DP90" i="1"/>
  <c r="DO90" i="1"/>
  <c r="DN90" i="1"/>
  <c r="DL90" i="1"/>
  <c r="DK90" i="1"/>
  <c r="DJ90" i="1"/>
  <c r="DI90" i="1"/>
  <c r="DH90" i="1"/>
  <c r="DF90" i="1"/>
  <c r="DE90" i="1"/>
  <c r="DD90" i="1"/>
  <c r="DC90" i="1"/>
  <c r="DB90" i="1"/>
  <c r="CZ90" i="1"/>
  <c r="CY90" i="1"/>
  <c r="CX90" i="1"/>
  <c r="CW90" i="1"/>
  <c r="CV90" i="1"/>
  <c r="CT90" i="1"/>
  <c r="CS90" i="1"/>
  <c r="CR90" i="1"/>
  <c r="CQ90" i="1"/>
  <c r="CP90" i="1"/>
  <c r="CN90" i="1"/>
  <c r="CM90" i="1"/>
  <c r="CL90" i="1"/>
  <c r="CK90" i="1"/>
  <c r="CJ90" i="1"/>
  <c r="CH90" i="1"/>
  <c r="CG90" i="1"/>
  <c r="CF90" i="1"/>
  <c r="CE90" i="1"/>
  <c r="CD90" i="1"/>
  <c r="CB90" i="1"/>
  <c r="CA90" i="1"/>
  <c r="BZ90" i="1"/>
  <c r="BY90" i="1"/>
  <c r="BX90" i="1"/>
  <c r="BB90" i="1"/>
  <c r="AV90" i="1"/>
  <c r="AP90" i="1"/>
  <c r="AJ90" i="1"/>
  <c r="AD90" i="1"/>
  <c r="X90" i="1"/>
  <c r="R90" i="1"/>
  <c r="L90" i="1"/>
  <c r="BV90" i="1" s="1"/>
  <c r="BG90" i="1" s="1"/>
  <c r="DR89" i="1"/>
  <c r="DQ89" i="1"/>
  <c r="DP89" i="1"/>
  <c r="DO89" i="1"/>
  <c r="DN89" i="1"/>
  <c r="DL89" i="1"/>
  <c r="DK89" i="1"/>
  <c r="DJ89" i="1"/>
  <c r="DI89" i="1"/>
  <c r="DH89" i="1"/>
  <c r="DF89" i="1"/>
  <c r="DE89" i="1"/>
  <c r="DD89" i="1"/>
  <c r="DC89" i="1"/>
  <c r="DB89" i="1"/>
  <c r="CZ89" i="1"/>
  <c r="CY89" i="1"/>
  <c r="CX89" i="1"/>
  <c r="CW89" i="1"/>
  <c r="CV89" i="1"/>
  <c r="CT89" i="1"/>
  <c r="CS89" i="1"/>
  <c r="CR89" i="1"/>
  <c r="CQ89" i="1"/>
  <c r="CP89" i="1"/>
  <c r="CN89" i="1"/>
  <c r="CM89" i="1"/>
  <c r="CL89" i="1"/>
  <c r="CK89" i="1"/>
  <c r="CJ89" i="1"/>
  <c r="CH89" i="1"/>
  <c r="CG89" i="1"/>
  <c r="CF89" i="1"/>
  <c r="CE89" i="1"/>
  <c r="CD89" i="1"/>
  <c r="CB89" i="1"/>
  <c r="CA89" i="1"/>
  <c r="BZ89" i="1"/>
  <c r="BY89" i="1"/>
  <c r="BX89" i="1"/>
  <c r="BG89" i="1" s="1"/>
  <c r="BB89" i="1"/>
  <c r="AV89" i="1"/>
  <c r="AP89" i="1"/>
  <c r="AJ89" i="1"/>
  <c r="AD89" i="1"/>
  <c r="X89" i="1"/>
  <c r="R89" i="1"/>
  <c r="L89" i="1"/>
  <c r="DR88" i="1"/>
  <c r="DQ88" i="1"/>
  <c r="DP88" i="1"/>
  <c r="DO88" i="1"/>
  <c r="DN88" i="1"/>
  <c r="DL88" i="1"/>
  <c r="DK88" i="1"/>
  <c r="DJ88" i="1"/>
  <c r="DI88" i="1"/>
  <c r="DH88" i="1"/>
  <c r="DF88" i="1"/>
  <c r="DE88" i="1"/>
  <c r="DD88" i="1"/>
  <c r="DC88" i="1"/>
  <c r="DB88" i="1"/>
  <c r="CZ88" i="1"/>
  <c r="CY88" i="1"/>
  <c r="CX88" i="1"/>
  <c r="CW88" i="1"/>
  <c r="CV88" i="1"/>
  <c r="CT88" i="1"/>
  <c r="CS88" i="1"/>
  <c r="CR88" i="1"/>
  <c r="CQ88" i="1"/>
  <c r="CP88" i="1"/>
  <c r="CN88" i="1"/>
  <c r="CM88" i="1"/>
  <c r="CL88" i="1"/>
  <c r="CK88" i="1"/>
  <c r="CJ88" i="1"/>
  <c r="CH88" i="1"/>
  <c r="CG88" i="1"/>
  <c r="CF88" i="1"/>
  <c r="CE88" i="1"/>
  <c r="CD88" i="1"/>
  <c r="CB88" i="1"/>
  <c r="CA88" i="1"/>
  <c r="BZ88" i="1"/>
  <c r="BY88" i="1"/>
  <c r="BX88" i="1"/>
  <c r="BG88" i="1" s="1"/>
  <c r="BB88" i="1"/>
  <c r="AV88" i="1"/>
  <c r="AP88" i="1"/>
  <c r="AJ88" i="1"/>
  <c r="AD88" i="1"/>
  <c r="X88" i="1"/>
  <c r="R88" i="1"/>
  <c r="L88" i="1"/>
  <c r="DR87" i="1"/>
  <c r="DQ87" i="1"/>
  <c r="DP87" i="1"/>
  <c r="DO87" i="1"/>
  <c r="DN87" i="1"/>
  <c r="DL87" i="1"/>
  <c r="DK87" i="1"/>
  <c r="DJ87" i="1"/>
  <c r="DI87" i="1"/>
  <c r="DH87" i="1"/>
  <c r="DF87" i="1"/>
  <c r="DE87" i="1"/>
  <c r="DD87" i="1"/>
  <c r="DC87" i="1"/>
  <c r="DB87" i="1"/>
  <c r="CZ87" i="1"/>
  <c r="CY87" i="1"/>
  <c r="CX87" i="1"/>
  <c r="CW87" i="1"/>
  <c r="CV87" i="1"/>
  <c r="CT87" i="1"/>
  <c r="CS87" i="1"/>
  <c r="CR87" i="1"/>
  <c r="CQ87" i="1"/>
  <c r="CP87" i="1"/>
  <c r="CN87" i="1"/>
  <c r="CM87" i="1"/>
  <c r="CL87" i="1"/>
  <c r="CK87" i="1"/>
  <c r="CJ87" i="1"/>
  <c r="CH87" i="1"/>
  <c r="CG87" i="1"/>
  <c r="CF87" i="1"/>
  <c r="CE87" i="1"/>
  <c r="CD87" i="1"/>
  <c r="CB87" i="1"/>
  <c r="CA87" i="1"/>
  <c r="BG87" i="1" s="1"/>
  <c r="BZ87" i="1"/>
  <c r="BY87" i="1"/>
  <c r="BX87" i="1"/>
  <c r="BB87" i="1"/>
  <c r="AV87" i="1"/>
  <c r="AP87" i="1"/>
  <c r="AJ87" i="1"/>
  <c r="AD87" i="1"/>
  <c r="X87" i="1"/>
  <c r="R87" i="1"/>
  <c r="L87" i="1"/>
  <c r="DR86" i="1"/>
  <c r="DQ86" i="1"/>
  <c r="DP86" i="1"/>
  <c r="DO86" i="1"/>
  <c r="DN86" i="1"/>
  <c r="DL86" i="1"/>
  <c r="DK86" i="1"/>
  <c r="DJ86" i="1"/>
  <c r="DI86" i="1"/>
  <c r="DH86" i="1"/>
  <c r="DF86" i="1"/>
  <c r="DE86" i="1"/>
  <c r="DD86" i="1"/>
  <c r="DC86" i="1"/>
  <c r="DB86" i="1"/>
  <c r="CZ86" i="1"/>
  <c r="CY86" i="1"/>
  <c r="CX86" i="1"/>
  <c r="CW86" i="1"/>
  <c r="CV86" i="1"/>
  <c r="CT86" i="1"/>
  <c r="CS86" i="1"/>
  <c r="CR86" i="1"/>
  <c r="CQ86" i="1"/>
  <c r="CP86" i="1"/>
  <c r="CN86" i="1"/>
  <c r="CM86" i="1"/>
  <c r="CL86" i="1"/>
  <c r="CK86" i="1"/>
  <c r="CJ86" i="1"/>
  <c r="CH86" i="1"/>
  <c r="CG86" i="1"/>
  <c r="CF86" i="1"/>
  <c r="CE86" i="1"/>
  <c r="CD86" i="1"/>
  <c r="CB86" i="1"/>
  <c r="CA86" i="1"/>
  <c r="BZ86" i="1"/>
  <c r="BY86" i="1"/>
  <c r="BX86" i="1"/>
  <c r="BG86" i="1"/>
  <c r="BB86" i="1"/>
  <c r="AV86" i="1"/>
  <c r="AP86" i="1"/>
  <c r="AJ86" i="1"/>
  <c r="AD86" i="1"/>
  <c r="X86" i="1"/>
  <c r="R86" i="1"/>
  <c r="L86" i="1"/>
  <c r="DR85" i="1"/>
  <c r="DQ85" i="1"/>
  <c r="DP85" i="1"/>
  <c r="DO85" i="1"/>
  <c r="DN85" i="1"/>
  <c r="DL85" i="1"/>
  <c r="DK85" i="1"/>
  <c r="DJ85" i="1"/>
  <c r="DI85" i="1"/>
  <c r="DH85" i="1"/>
  <c r="DF85" i="1"/>
  <c r="DE85" i="1"/>
  <c r="DD85" i="1"/>
  <c r="DC85" i="1"/>
  <c r="DB85" i="1"/>
  <c r="CZ85" i="1"/>
  <c r="CY85" i="1"/>
  <c r="CX85" i="1"/>
  <c r="CW85" i="1"/>
  <c r="CV85" i="1"/>
  <c r="CT85" i="1"/>
  <c r="CS85" i="1"/>
  <c r="CR85" i="1"/>
  <c r="CQ85" i="1"/>
  <c r="CP85" i="1"/>
  <c r="CN85" i="1"/>
  <c r="CM85" i="1"/>
  <c r="CL85" i="1"/>
  <c r="CK85" i="1"/>
  <c r="CJ85" i="1"/>
  <c r="CH85" i="1"/>
  <c r="CG85" i="1"/>
  <c r="CF85" i="1"/>
  <c r="CE85" i="1"/>
  <c r="CD85" i="1"/>
  <c r="CB85" i="1"/>
  <c r="CA85" i="1"/>
  <c r="BZ85" i="1"/>
  <c r="BY85" i="1"/>
  <c r="BX85" i="1"/>
  <c r="BG85" i="1" s="1"/>
  <c r="BB85" i="1"/>
  <c r="AV85" i="1"/>
  <c r="AP85" i="1"/>
  <c r="AJ85" i="1"/>
  <c r="AD85" i="1"/>
  <c r="X85" i="1"/>
  <c r="R85" i="1"/>
  <c r="L85" i="1"/>
  <c r="DR84" i="1"/>
  <c r="DQ84" i="1"/>
  <c r="DP84" i="1"/>
  <c r="DO84" i="1"/>
  <c r="DN84" i="1"/>
  <c r="DL84" i="1"/>
  <c r="DK84" i="1"/>
  <c r="DJ84" i="1"/>
  <c r="DI84" i="1"/>
  <c r="DH84" i="1"/>
  <c r="DF84" i="1"/>
  <c r="DE84" i="1"/>
  <c r="DD84" i="1"/>
  <c r="DC84" i="1"/>
  <c r="DB84" i="1"/>
  <c r="CZ84" i="1"/>
  <c r="CY84" i="1"/>
  <c r="CX84" i="1"/>
  <c r="CW84" i="1"/>
  <c r="CV84" i="1"/>
  <c r="CT84" i="1"/>
  <c r="CS84" i="1"/>
  <c r="CR84" i="1"/>
  <c r="CQ84" i="1"/>
  <c r="CP84" i="1"/>
  <c r="CN84" i="1"/>
  <c r="CM84" i="1"/>
  <c r="CL84" i="1"/>
  <c r="CK84" i="1"/>
  <c r="CJ84" i="1"/>
  <c r="CH84" i="1"/>
  <c r="CG84" i="1"/>
  <c r="CF84" i="1"/>
  <c r="CE84" i="1"/>
  <c r="CD84" i="1"/>
  <c r="CB84" i="1"/>
  <c r="CA84" i="1"/>
  <c r="BZ84" i="1"/>
  <c r="BY84" i="1"/>
  <c r="BX84" i="1"/>
  <c r="BG84" i="1" s="1"/>
  <c r="BB84" i="1"/>
  <c r="AV84" i="1"/>
  <c r="AP84" i="1"/>
  <c r="AJ84" i="1"/>
  <c r="AD84" i="1"/>
  <c r="X84" i="1"/>
  <c r="R84" i="1"/>
  <c r="L84" i="1"/>
  <c r="DR83" i="1"/>
  <c r="DQ83" i="1"/>
  <c r="DP83" i="1"/>
  <c r="DO83" i="1"/>
  <c r="DN83" i="1"/>
  <c r="DL83" i="1"/>
  <c r="DK83" i="1"/>
  <c r="DJ83" i="1"/>
  <c r="DI83" i="1"/>
  <c r="DH83" i="1"/>
  <c r="DF83" i="1"/>
  <c r="DE83" i="1"/>
  <c r="DD83" i="1"/>
  <c r="DC83" i="1"/>
  <c r="DB83" i="1"/>
  <c r="CZ83" i="1"/>
  <c r="CY83" i="1"/>
  <c r="CX83" i="1"/>
  <c r="CW83" i="1"/>
  <c r="CV83" i="1"/>
  <c r="CT83" i="1"/>
  <c r="CS83" i="1"/>
  <c r="CR83" i="1"/>
  <c r="CQ83" i="1"/>
  <c r="CP83" i="1"/>
  <c r="CN83" i="1"/>
  <c r="CM83" i="1"/>
  <c r="CL83" i="1"/>
  <c r="CK83" i="1"/>
  <c r="CJ83" i="1"/>
  <c r="CH83" i="1"/>
  <c r="CG83" i="1"/>
  <c r="CF83" i="1"/>
  <c r="CE83" i="1"/>
  <c r="CD83" i="1"/>
  <c r="CB83" i="1"/>
  <c r="CA83" i="1"/>
  <c r="BG83" i="1" s="1"/>
  <c r="BZ83" i="1"/>
  <c r="BY83" i="1"/>
  <c r="BX83" i="1"/>
  <c r="BB83" i="1"/>
  <c r="AV83" i="1"/>
  <c r="AP83" i="1"/>
  <c r="AJ83" i="1"/>
  <c r="AD83" i="1"/>
  <c r="X83" i="1"/>
  <c r="R83" i="1"/>
  <c r="L83" i="1"/>
  <c r="DR82" i="1"/>
  <c r="DQ82" i="1"/>
  <c r="DP82" i="1"/>
  <c r="DO82" i="1"/>
  <c r="DN82" i="1"/>
  <c r="DL82" i="1"/>
  <c r="DK82" i="1"/>
  <c r="DJ82" i="1"/>
  <c r="DI82" i="1"/>
  <c r="DH82" i="1"/>
  <c r="DF82" i="1"/>
  <c r="DE82" i="1"/>
  <c r="DD82" i="1"/>
  <c r="DC82" i="1"/>
  <c r="DB82" i="1"/>
  <c r="CZ82" i="1"/>
  <c r="CY82" i="1"/>
  <c r="CX82" i="1"/>
  <c r="CW82" i="1"/>
  <c r="CV82" i="1"/>
  <c r="CT82" i="1"/>
  <c r="CS82" i="1"/>
  <c r="CR82" i="1"/>
  <c r="CQ82" i="1"/>
  <c r="CP82" i="1"/>
  <c r="CN82" i="1"/>
  <c r="CM82" i="1"/>
  <c r="CL82" i="1"/>
  <c r="CK82" i="1"/>
  <c r="CJ82" i="1"/>
  <c r="CH82" i="1"/>
  <c r="CG82" i="1"/>
  <c r="CF82" i="1"/>
  <c r="CE82" i="1"/>
  <c r="CD82" i="1"/>
  <c r="CB82" i="1"/>
  <c r="CA82" i="1"/>
  <c r="BZ82" i="1"/>
  <c r="BY82" i="1"/>
  <c r="BX82" i="1"/>
  <c r="BG82" i="1"/>
  <c r="BB82" i="1"/>
  <c r="AV82" i="1"/>
  <c r="AP82" i="1"/>
  <c r="AJ82" i="1"/>
  <c r="AD82" i="1"/>
  <c r="X82" i="1"/>
  <c r="R82" i="1"/>
  <c r="L82" i="1"/>
  <c r="DR81" i="1"/>
  <c r="DQ81" i="1"/>
  <c r="DP81" i="1"/>
  <c r="DO81" i="1"/>
  <c r="DN81" i="1"/>
  <c r="DL81" i="1"/>
  <c r="DK81" i="1"/>
  <c r="DJ81" i="1"/>
  <c r="DI81" i="1"/>
  <c r="DH81" i="1"/>
  <c r="DF81" i="1"/>
  <c r="DE81" i="1"/>
  <c r="DD81" i="1"/>
  <c r="DC81" i="1"/>
  <c r="DB81" i="1"/>
  <c r="CZ81" i="1"/>
  <c r="CY81" i="1"/>
  <c r="CX81" i="1"/>
  <c r="CW81" i="1"/>
  <c r="CV81" i="1"/>
  <c r="CT81" i="1"/>
  <c r="CS81" i="1"/>
  <c r="CR81" i="1"/>
  <c r="CQ81" i="1"/>
  <c r="CP81" i="1"/>
  <c r="CN81" i="1"/>
  <c r="CM81" i="1"/>
  <c r="CL81" i="1"/>
  <c r="CK81" i="1"/>
  <c r="CJ81" i="1"/>
  <c r="CH81" i="1"/>
  <c r="CG81" i="1"/>
  <c r="CF81" i="1"/>
  <c r="CE81" i="1"/>
  <c r="CD81" i="1"/>
  <c r="CB81" i="1"/>
  <c r="CA81" i="1"/>
  <c r="BZ81" i="1"/>
  <c r="BY81" i="1"/>
  <c r="BX81" i="1"/>
  <c r="BG81" i="1" s="1"/>
  <c r="BB81" i="1"/>
  <c r="AV81" i="1"/>
  <c r="AP81" i="1"/>
  <c r="AJ81" i="1"/>
  <c r="AD81" i="1"/>
  <c r="X81" i="1"/>
  <c r="R81" i="1"/>
  <c r="L81" i="1"/>
  <c r="DR80" i="1"/>
  <c r="DQ80" i="1"/>
  <c r="DP80" i="1"/>
  <c r="DO80" i="1"/>
  <c r="DN80" i="1"/>
  <c r="DL80" i="1"/>
  <c r="DK80" i="1"/>
  <c r="DJ80" i="1"/>
  <c r="DI80" i="1"/>
  <c r="DH80" i="1"/>
  <c r="DF80" i="1"/>
  <c r="DE80" i="1"/>
  <c r="DD80" i="1"/>
  <c r="DC80" i="1"/>
  <c r="DB80" i="1"/>
  <c r="CZ80" i="1"/>
  <c r="CY80" i="1"/>
  <c r="CX80" i="1"/>
  <c r="CW80" i="1"/>
  <c r="CV80" i="1"/>
  <c r="CT80" i="1"/>
  <c r="CS80" i="1"/>
  <c r="CR80" i="1"/>
  <c r="CQ80" i="1"/>
  <c r="CP80" i="1"/>
  <c r="CN80" i="1"/>
  <c r="CM80" i="1"/>
  <c r="CL80" i="1"/>
  <c r="CK80" i="1"/>
  <c r="CJ80" i="1"/>
  <c r="CH80" i="1"/>
  <c r="CG80" i="1"/>
  <c r="CF80" i="1"/>
  <c r="CE80" i="1"/>
  <c r="CD80" i="1"/>
  <c r="CB80" i="1"/>
  <c r="CA80" i="1"/>
  <c r="BZ80" i="1"/>
  <c r="BY80" i="1"/>
  <c r="BX80" i="1"/>
  <c r="BG80" i="1" s="1"/>
  <c r="BB80" i="1"/>
  <c r="AV80" i="1"/>
  <c r="AP80" i="1"/>
  <c r="AJ80" i="1"/>
  <c r="AD80" i="1"/>
  <c r="X80" i="1"/>
  <c r="R80" i="1"/>
  <c r="L80" i="1"/>
  <c r="DR79" i="1"/>
  <c r="DQ79" i="1"/>
  <c r="DP79" i="1"/>
  <c r="DO79" i="1"/>
  <c r="DN79" i="1"/>
  <c r="DL79" i="1"/>
  <c r="DK79" i="1"/>
  <c r="DJ79" i="1"/>
  <c r="DI79" i="1"/>
  <c r="DH79" i="1"/>
  <c r="DF79" i="1"/>
  <c r="DE79" i="1"/>
  <c r="DD79" i="1"/>
  <c r="DC79" i="1"/>
  <c r="DB79" i="1"/>
  <c r="CZ79" i="1"/>
  <c r="CY79" i="1"/>
  <c r="CX79" i="1"/>
  <c r="CW79" i="1"/>
  <c r="CV79" i="1"/>
  <c r="CT79" i="1"/>
  <c r="CS79" i="1"/>
  <c r="CR79" i="1"/>
  <c r="CQ79" i="1"/>
  <c r="CP79" i="1"/>
  <c r="CN79" i="1"/>
  <c r="CM79" i="1"/>
  <c r="CL79" i="1"/>
  <c r="CK79" i="1"/>
  <c r="CJ79" i="1"/>
  <c r="CH79" i="1"/>
  <c r="CG79" i="1"/>
  <c r="CF79" i="1"/>
  <c r="CE79" i="1"/>
  <c r="CD79" i="1"/>
  <c r="CB79" i="1"/>
  <c r="CA79" i="1"/>
  <c r="BG79" i="1" s="1"/>
  <c r="BZ79" i="1"/>
  <c r="BY79" i="1"/>
  <c r="BX79" i="1"/>
  <c r="BB79" i="1"/>
  <c r="AV79" i="1"/>
  <c r="AP79" i="1"/>
  <c r="AJ79" i="1"/>
  <c r="AD79" i="1"/>
  <c r="X79" i="1"/>
  <c r="R79" i="1"/>
  <c r="L79" i="1"/>
  <c r="DR78" i="1"/>
  <c r="DQ78" i="1"/>
  <c r="DP78" i="1"/>
  <c r="DO78" i="1"/>
  <c r="DN78" i="1"/>
  <c r="DL78" i="1"/>
  <c r="DK78" i="1"/>
  <c r="DJ78" i="1"/>
  <c r="DI78" i="1"/>
  <c r="DH78" i="1"/>
  <c r="DF78" i="1"/>
  <c r="DE78" i="1"/>
  <c r="DD78" i="1"/>
  <c r="DC78" i="1"/>
  <c r="DB78" i="1"/>
  <c r="CZ78" i="1"/>
  <c r="CY78" i="1"/>
  <c r="CX78" i="1"/>
  <c r="CW78" i="1"/>
  <c r="CV78" i="1"/>
  <c r="CT78" i="1"/>
  <c r="CS78" i="1"/>
  <c r="CR78" i="1"/>
  <c r="CQ78" i="1"/>
  <c r="CP78" i="1"/>
  <c r="CN78" i="1"/>
  <c r="CM78" i="1"/>
  <c r="CL78" i="1"/>
  <c r="CK78" i="1"/>
  <c r="CJ78" i="1"/>
  <c r="CH78" i="1"/>
  <c r="CG78" i="1"/>
  <c r="CF78" i="1"/>
  <c r="CE78" i="1"/>
  <c r="CD78" i="1"/>
  <c r="CB78" i="1"/>
  <c r="CA78" i="1"/>
  <c r="BZ78" i="1"/>
  <c r="BY78" i="1"/>
  <c r="BX78" i="1"/>
  <c r="BG78" i="1"/>
  <c r="BB78" i="1"/>
  <c r="AV78" i="1"/>
  <c r="AP78" i="1"/>
  <c r="AJ78" i="1"/>
  <c r="AD78" i="1"/>
  <c r="X78" i="1"/>
  <c r="R78" i="1"/>
  <c r="L78" i="1"/>
  <c r="DR77" i="1"/>
  <c r="DQ77" i="1"/>
  <c r="DP77" i="1"/>
  <c r="DO77" i="1"/>
  <c r="DN77" i="1"/>
  <c r="DL77" i="1"/>
  <c r="DK77" i="1"/>
  <c r="DJ77" i="1"/>
  <c r="DI77" i="1"/>
  <c r="DH77" i="1"/>
  <c r="DF77" i="1"/>
  <c r="DE77" i="1"/>
  <c r="DD77" i="1"/>
  <c r="DC77" i="1"/>
  <c r="DB77" i="1"/>
  <c r="CZ77" i="1"/>
  <c r="CY77" i="1"/>
  <c r="CX77" i="1"/>
  <c r="CW77" i="1"/>
  <c r="CV77" i="1"/>
  <c r="CT77" i="1"/>
  <c r="CS77" i="1"/>
  <c r="CR77" i="1"/>
  <c r="CQ77" i="1"/>
  <c r="CP77" i="1"/>
  <c r="CN77" i="1"/>
  <c r="CM77" i="1"/>
  <c r="CL77" i="1"/>
  <c r="CK77" i="1"/>
  <c r="CJ77" i="1"/>
  <c r="CH77" i="1"/>
  <c r="CG77" i="1"/>
  <c r="CF77" i="1"/>
  <c r="CE77" i="1"/>
  <c r="CD77" i="1"/>
  <c r="CB77" i="1"/>
  <c r="CA77" i="1"/>
  <c r="BZ77" i="1"/>
  <c r="BY77" i="1"/>
  <c r="BX77" i="1"/>
  <c r="BG77" i="1" s="1"/>
  <c r="BB77" i="1"/>
  <c r="AV77" i="1"/>
  <c r="AP77" i="1"/>
  <c r="AJ77" i="1"/>
  <c r="AD77" i="1"/>
  <c r="X77" i="1"/>
  <c r="R77" i="1"/>
  <c r="L77" i="1"/>
  <c r="DR76" i="1"/>
  <c r="DQ76" i="1"/>
  <c r="DP76" i="1"/>
  <c r="DO76" i="1"/>
  <c r="DN76" i="1"/>
  <c r="DL76" i="1"/>
  <c r="DK76" i="1"/>
  <c r="DJ76" i="1"/>
  <c r="DI76" i="1"/>
  <c r="DH76" i="1"/>
  <c r="DF76" i="1"/>
  <c r="DE76" i="1"/>
  <c r="DD76" i="1"/>
  <c r="DC76" i="1"/>
  <c r="DB76" i="1"/>
  <c r="CZ76" i="1"/>
  <c r="CY76" i="1"/>
  <c r="CX76" i="1"/>
  <c r="CW76" i="1"/>
  <c r="CV76" i="1"/>
  <c r="CT76" i="1"/>
  <c r="CS76" i="1"/>
  <c r="CR76" i="1"/>
  <c r="CQ76" i="1"/>
  <c r="CP76" i="1"/>
  <c r="CN76" i="1"/>
  <c r="CM76" i="1"/>
  <c r="CL76" i="1"/>
  <c r="CK76" i="1"/>
  <c r="CJ76" i="1"/>
  <c r="CH76" i="1"/>
  <c r="CG76" i="1"/>
  <c r="CF76" i="1"/>
  <c r="CE76" i="1"/>
  <c r="CD76" i="1"/>
  <c r="CB76" i="1"/>
  <c r="CA76" i="1"/>
  <c r="BZ76" i="1"/>
  <c r="BY76" i="1"/>
  <c r="BX76" i="1"/>
  <c r="BG76" i="1" s="1"/>
  <c r="BB76" i="1"/>
  <c r="AV76" i="1"/>
  <c r="AP76" i="1"/>
  <c r="AJ76" i="1"/>
  <c r="AD76" i="1"/>
  <c r="X76" i="1"/>
  <c r="R76" i="1"/>
  <c r="L76" i="1"/>
  <c r="DR75" i="1"/>
  <c r="DQ75" i="1"/>
  <c r="DP75" i="1"/>
  <c r="DO75" i="1"/>
  <c r="DN75" i="1"/>
  <c r="DL75" i="1"/>
  <c r="DK75" i="1"/>
  <c r="DJ75" i="1"/>
  <c r="DI75" i="1"/>
  <c r="DH75" i="1"/>
  <c r="DF75" i="1"/>
  <c r="DE75" i="1"/>
  <c r="DD75" i="1"/>
  <c r="DC75" i="1"/>
  <c r="DB75" i="1"/>
  <c r="CZ75" i="1"/>
  <c r="CY75" i="1"/>
  <c r="CX75" i="1"/>
  <c r="CW75" i="1"/>
  <c r="CV75" i="1"/>
  <c r="CT75" i="1"/>
  <c r="CS75" i="1"/>
  <c r="CR75" i="1"/>
  <c r="CQ75" i="1"/>
  <c r="CP75" i="1"/>
  <c r="CN75" i="1"/>
  <c r="CM75" i="1"/>
  <c r="CL75" i="1"/>
  <c r="CK75" i="1"/>
  <c r="CJ75" i="1"/>
  <c r="CH75" i="1"/>
  <c r="CG75" i="1"/>
  <c r="CF75" i="1"/>
  <c r="CE75" i="1"/>
  <c r="CD75" i="1"/>
  <c r="CB75" i="1"/>
  <c r="CA75" i="1"/>
  <c r="BZ75" i="1"/>
  <c r="BY75" i="1"/>
  <c r="BX75" i="1"/>
  <c r="BG75" i="1"/>
  <c r="BB75" i="1"/>
  <c r="AV75" i="1"/>
  <c r="AP75" i="1"/>
  <c r="AJ75" i="1"/>
  <c r="AD75" i="1"/>
  <c r="X75" i="1"/>
  <c r="R75" i="1"/>
  <c r="L75" i="1"/>
  <c r="DR74" i="1"/>
  <c r="DQ74" i="1"/>
  <c r="DP74" i="1"/>
  <c r="DO74" i="1"/>
  <c r="DN74" i="1"/>
  <c r="DL74" i="1"/>
  <c r="DK74" i="1"/>
  <c r="DJ74" i="1"/>
  <c r="DI74" i="1"/>
  <c r="DH74" i="1"/>
  <c r="DF74" i="1"/>
  <c r="DE74" i="1"/>
  <c r="DD74" i="1"/>
  <c r="DC74" i="1"/>
  <c r="DB74" i="1"/>
  <c r="CZ74" i="1"/>
  <c r="CY74" i="1"/>
  <c r="CX74" i="1"/>
  <c r="CW74" i="1"/>
  <c r="CV74" i="1"/>
  <c r="CT74" i="1"/>
  <c r="CS74" i="1"/>
  <c r="CR74" i="1"/>
  <c r="CQ74" i="1"/>
  <c r="CP74" i="1"/>
  <c r="CN74" i="1"/>
  <c r="CM74" i="1"/>
  <c r="CL74" i="1"/>
  <c r="CK74" i="1"/>
  <c r="CJ74" i="1"/>
  <c r="CH74" i="1"/>
  <c r="CG74" i="1"/>
  <c r="CF74" i="1"/>
  <c r="CE74" i="1"/>
  <c r="CD74" i="1"/>
  <c r="CB74" i="1"/>
  <c r="CA74" i="1"/>
  <c r="BZ74" i="1"/>
  <c r="BY74" i="1"/>
  <c r="BG74" i="1" s="1"/>
  <c r="BX74" i="1"/>
  <c r="BB74" i="1"/>
  <c r="AV74" i="1"/>
  <c r="AP74" i="1"/>
  <c r="AJ74" i="1"/>
  <c r="AD74" i="1"/>
  <c r="X74" i="1"/>
  <c r="R74" i="1"/>
  <c r="L74" i="1"/>
  <c r="DR73" i="1"/>
  <c r="DQ73" i="1"/>
  <c r="DP73" i="1"/>
  <c r="DO73" i="1"/>
  <c r="DN73" i="1"/>
  <c r="DL73" i="1"/>
  <c r="DK73" i="1"/>
  <c r="DJ73" i="1"/>
  <c r="DI73" i="1"/>
  <c r="DH73" i="1"/>
  <c r="DF73" i="1"/>
  <c r="DE73" i="1"/>
  <c r="DD73" i="1"/>
  <c r="DC73" i="1"/>
  <c r="DB73" i="1"/>
  <c r="CZ73" i="1"/>
  <c r="CY73" i="1"/>
  <c r="CX73" i="1"/>
  <c r="CW73" i="1"/>
  <c r="CV73" i="1"/>
  <c r="CT73" i="1"/>
  <c r="CS73" i="1"/>
  <c r="CR73" i="1"/>
  <c r="CQ73" i="1"/>
  <c r="CP73" i="1"/>
  <c r="CN73" i="1"/>
  <c r="CM73" i="1"/>
  <c r="CL73" i="1"/>
  <c r="CK73" i="1"/>
  <c r="CJ73" i="1"/>
  <c r="CH73" i="1"/>
  <c r="CG73" i="1"/>
  <c r="CF73" i="1"/>
  <c r="CE73" i="1"/>
  <c r="CD73" i="1"/>
  <c r="CB73" i="1"/>
  <c r="CA73" i="1"/>
  <c r="BZ73" i="1"/>
  <c r="BY73" i="1"/>
  <c r="BX73" i="1"/>
  <c r="BG73" i="1" s="1"/>
  <c r="BB73" i="1"/>
  <c r="AV73" i="1"/>
  <c r="AP73" i="1"/>
  <c r="AJ73" i="1"/>
  <c r="AD73" i="1"/>
  <c r="X73" i="1"/>
  <c r="R73" i="1"/>
  <c r="L73" i="1"/>
  <c r="DR72" i="1"/>
  <c r="DQ72" i="1"/>
  <c r="DP72" i="1"/>
  <c r="DO72" i="1"/>
  <c r="DN72" i="1"/>
  <c r="DL72" i="1"/>
  <c r="DK72" i="1"/>
  <c r="DJ72" i="1"/>
  <c r="DI72" i="1"/>
  <c r="DH72" i="1"/>
  <c r="DF72" i="1"/>
  <c r="DE72" i="1"/>
  <c r="DD72" i="1"/>
  <c r="DC72" i="1"/>
  <c r="DB72" i="1"/>
  <c r="CZ72" i="1"/>
  <c r="CY72" i="1"/>
  <c r="CX72" i="1"/>
  <c r="CW72" i="1"/>
  <c r="CV72" i="1"/>
  <c r="CT72" i="1"/>
  <c r="CS72" i="1"/>
  <c r="CR72" i="1"/>
  <c r="CQ72" i="1"/>
  <c r="CP72" i="1"/>
  <c r="CN72" i="1"/>
  <c r="CM72" i="1"/>
  <c r="CL72" i="1"/>
  <c r="CK72" i="1"/>
  <c r="CJ72" i="1"/>
  <c r="CH72" i="1"/>
  <c r="CG72" i="1"/>
  <c r="CF72" i="1"/>
  <c r="CE72" i="1"/>
  <c r="CD72" i="1"/>
  <c r="CB72" i="1"/>
  <c r="CA72" i="1"/>
  <c r="BZ72" i="1"/>
  <c r="BY72" i="1"/>
  <c r="BX72" i="1"/>
  <c r="BG72" i="1" s="1"/>
  <c r="BB72" i="1"/>
  <c r="AV72" i="1"/>
  <c r="AP72" i="1"/>
  <c r="AJ72" i="1"/>
  <c r="AD72" i="1"/>
  <c r="X72" i="1"/>
  <c r="R72" i="1"/>
  <c r="L72" i="1"/>
  <c r="DR71" i="1"/>
  <c r="DQ71" i="1"/>
  <c r="DP71" i="1"/>
  <c r="DO71" i="1"/>
  <c r="DN71" i="1"/>
  <c r="DL71" i="1"/>
  <c r="DK71" i="1"/>
  <c r="DJ71" i="1"/>
  <c r="DI71" i="1"/>
  <c r="DH71" i="1"/>
  <c r="DF71" i="1"/>
  <c r="DE71" i="1"/>
  <c r="DD71" i="1"/>
  <c r="DC71" i="1"/>
  <c r="DB71" i="1"/>
  <c r="CZ71" i="1"/>
  <c r="CY71" i="1"/>
  <c r="CX71" i="1"/>
  <c r="CW71" i="1"/>
  <c r="CV71" i="1"/>
  <c r="CT71" i="1"/>
  <c r="CS71" i="1"/>
  <c r="CR71" i="1"/>
  <c r="CQ71" i="1"/>
  <c r="CP71" i="1"/>
  <c r="CN71" i="1"/>
  <c r="CM71" i="1"/>
  <c r="CL71" i="1"/>
  <c r="CK71" i="1"/>
  <c r="CJ71" i="1"/>
  <c r="CH71" i="1"/>
  <c r="CG71" i="1"/>
  <c r="CF71" i="1"/>
  <c r="CE71" i="1"/>
  <c r="CD71" i="1"/>
  <c r="CB71" i="1"/>
  <c r="CA71" i="1"/>
  <c r="BZ71" i="1"/>
  <c r="BY71" i="1"/>
  <c r="BX71" i="1"/>
  <c r="BG71" i="1"/>
  <c r="BB71" i="1"/>
  <c r="AV71" i="1"/>
  <c r="AP71" i="1"/>
  <c r="AJ71" i="1"/>
  <c r="AD71" i="1"/>
  <c r="X71" i="1"/>
  <c r="R71" i="1"/>
  <c r="L71" i="1"/>
  <c r="DR70" i="1"/>
  <c r="DQ70" i="1"/>
  <c r="DP70" i="1"/>
  <c r="DO70" i="1"/>
  <c r="DN70" i="1"/>
  <c r="DL70" i="1"/>
  <c r="DK70" i="1"/>
  <c r="DJ70" i="1"/>
  <c r="DI70" i="1"/>
  <c r="DH70" i="1"/>
  <c r="DF70" i="1"/>
  <c r="DE70" i="1"/>
  <c r="DD70" i="1"/>
  <c r="DC70" i="1"/>
  <c r="DB70" i="1"/>
  <c r="CZ70" i="1"/>
  <c r="CY70" i="1"/>
  <c r="CX70" i="1"/>
  <c r="CW70" i="1"/>
  <c r="CV70" i="1"/>
  <c r="CT70" i="1"/>
  <c r="CS70" i="1"/>
  <c r="CR70" i="1"/>
  <c r="CQ70" i="1"/>
  <c r="CP70" i="1"/>
  <c r="CN70" i="1"/>
  <c r="CM70" i="1"/>
  <c r="CL70" i="1"/>
  <c r="CK70" i="1"/>
  <c r="CJ70" i="1"/>
  <c r="CH70" i="1"/>
  <c r="CG70" i="1"/>
  <c r="CF70" i="1"/>
  <c r="CE70" i="1"/>
  <c r="CD70" i="1"/>
  <c r="CB70" i="1"/>
  <c r="CA70" i="1"/>
  <c r="BZ70" i="1"/>
  <c r="BY70" i="1"/>
  <c r="BX70" i="1"/>
  <c r="BG70" i="1"/>
  <c r="BB70" i="1"/>
  <c r="AV70" i="1"/>
  <c r="AP70" i="1"/>
  <c r="AJ70" i="1"/>
  <c r="AD70" i="1"/>
  <c r="X70" i="1"/>
  <c r="R70" i="1"/>
  <c r="L70" i="1"/>
  <c r="DR69" i="1"/>
  <c r="DQ69" i="1"/>
  <c r="DP69" i="1"/>
  <c r="DO69" i="1"/>
  <c r="DN69" i="1"/>
  <c r="DL69" i="1"/>
  <c r="DK69" i="1"/>
  <c r="DJ69" i="1"/>
  <c r="DI69" i="1"/>
  <c r="DH69" i="1"/>
  <c r="DF69" i="1"/>
  <c r="DE69" i="1"/>
  <c r="DD69" i="1"/>
  <c r="DC69" i="1"/>
  <c r="DB69" i="1"/>
  <c r="CZ69" i="1"/>
  <c r="CY69" i="1"/>
  <c r="CX69" i="1"/>
  <c r="CW69" i="1"/>
  <c r="CV69" i="1"/>
  <c r="CT69" i="1"/>
  <c r="CS69" i="1"/>
  <c r="CR69" i="1"/>
  <c r="CQ69" i="1"/>
  <c r="CP69" i="1"/>
  <c r="CN69" i="1"/>
  <c r="CM69" i="1"/>
  <c r="CL69" i="1"/>
  <c r="CK69" i="1"/>
  <c r="CJ69" i="1"/>
  <c r="CH69" i="1"/>
  <c r="CG69" i="1"/>
  <c r="CF69" i="1"/>
  <c r="CE69" i="1"/>
  <c r="CD69" i="1"/>
  <c r="CB69" i="1"/>
  <c r="CA69" i="1"/>
  <c r="BZ69" i="1"/>
  <c r="BY69" i="1"/>
  <c r="BX69" i="1"/>
  <c r="BG69" i="1" s="1"/>
  <c r="BB69" i="1"/>
  <c r="AV69" i="1"/>
  <c r="AP69" i="1"/>
  <c r="AJ69" i="1"/>
  <c r="AD69" i="1"/>
  <c r="X69" i="1"/>
  <c r="R69" i="1"/>
  <c r="L69" i="1"/>
  <c r="DR68" i="1"/>
  <c r="DQ68" i="1"/>
  <c r="DP68" i="1"/>
  <c r="DO68" i="1"/>
  <c r="DN68" i="1"/>
  <c r="DL68" i="1"/>
  <c r="DK68" i="1"/>
  <c r="DJ68" i="1"/>
  <c r="DI68" i="1"/>
  <c r="DH68" i="1"/>
  <c r="DF68" i="1"/>
  <c r="DE68" i="1"/>
  <c r="DD68" i="1"/>
  <c r="DC68" i="1"/>
  <c r="DB68" i="1"/>
  <c r="CZ68" i="1"/>
  <c r="CY68" i="1"/>
  <c r="CX68" i="1"/>
  <c r="CW68" i="1"/>
  <c r="CV68" i="1"/>
  <c r="CT68" i="1"/>
  <c r="CS68" i="1"/>
  <c r="CR68" i="1"/>
  <c r="CQ68" i="1"/>
  <c r="CP68" i="1"/>
  <c r="CN68" i="1"/>
  <c r="CM68" i="1"/>
  <c r="CL68" i="1"/>
  <c r="CK68" i="1"/>
  <c r="CJ68" i="1"/>
  <c r="CH68" i="1"/>
  <c r="CG68" i="1"/>
  <c r="CF68" i="1"/>
  <c r="CE68" i="1"/>
  <c r="CD68" i="1"/>
  <c r="CB68" i="1"/>
  <c r="CA68" i="1"/>
  <c r="BZ68" i="1"/>
  <c r="BY68" i="1"/>
  <c r="BX68" i="1"/>
  <c r="BG68" i="1" s="1"/>
  <c r="BB68" i="1"/>
  <c r="AV68" i="1"/>
  <c r="AP68" i="1"/>
  <c r="AJ68" i="1"/>
  <c r="AD68" i="1"/>
  <c r="X68" i="1"/>
  <c r="R68" i="1"/>
  <c r="L68" i="1"/>
  <c r="DR67" i="1"/>
  <c r="DQ67" i="1"/>
  <c r="DP67" i="1"/>
  <c r="DO67" i="1"/>
  <c r="BG67" i="1" s="1"/>
  <c r="DN67" i="1"/>
  <c r="DL67" i="1"/>
  <c r="DK67" i="1"/>
  <c r="DJ67" i="1"/>
  <c r="DI67" i="1"/>
  <c r="DH67" i="1"/>
  <c r="DF67" i="1"/>
  <c r="DE67" i="1"/>
  <c r="DD67" i="1"/>
  <c r="DC67" i="1"/>
  <c r="DB67" i="1"/>
  <c r="CZ67" i="1"/>
  <c r="CY67" i="1"/>
  <c r="CX67" i="1"/>
  <c r="CW67" i="1"/>
  <c r="CV67" i="1"/>
  <c r="CT67" i="1"/>
  <c r="CS67" i="1"/>
  <c r="CR67" i="1"/>
  <c r="CQ67" i="1"/>
  <c r="CP67" i="1"/>
  <c r="CN67" i="1"/>
  <c r="CM67" i="1"/>
  <c r="CL67" i="1"/>
  <c r="CK67" i="1"/>
  <c r="CJ67" i="1"/>
  <c r="CH67" i="1"/>
  <c r="CG67" i="1"/>
  <c r="CF67" i="1"/>
  <c r="CE67" i="1"/>
  <c r="CD67" i="1"/>
  <c r="CB67" i="1"/>
  <c r="CA67" i="1"/>
  <c r="BZ67" i="1"/>
  <c r="BY67" i="1"/>
  <c r="BX67" i="1"/>
  <c r="BB67" i="1"/>
  <c r="AV67" i="1"/>
  <c r="AP67" i="1"/>
  <c r="AJ67" i="1"/>
  <c r="AD67" i="1"/>
  <c r="X67" i="1"/>
  <c r="R67" i="1"/>
  <c r="L67" i="1"/>
  <c r="DR66" i="1"/>
  <c r="DQ66" i="1"/>
  <c r="DP66" i="1"/>
  <c r="DO66" i="1"/>
  <c r="DN66" i="1"/>
  <c r="DL66" i="1"/>
  <c r="DK66" i="1"/>
  <c r="DJ66" i="1"/>
  <c r="DI66" i="1"/>
  <c r="DH66" i="1"/>
  <c r="DF66" i="1"/>
  <c r="DE66" i="1"/>
  <c r="DD66" i="1"/>
  <c r="DC66" i="1"/>
  <c r="DB66" i="1"/>
  <c r="CZ66" i="1"/>
  <c r="CY66" i="1"/>
  <c r="CX66" i="1"/>
  <c r="CW66" i="1"/>
  <c r="CV66" i="1"/>
  <c r="CT66" i="1"/>
  <c r="CS66" i="1"/>
  <c r="CR66" i="1"/>
  <c r="CQ66" i="1"/>
  <c r="CP66" i="1"/>
  <c r="CN66" i="1"/>
  <c r="CM66" i="1"/>
  <c r="CL66" i="1"/>
  <c r="CK66" i="1"/>
  <c r="CJ66" i="1"/>
  <c r="CH66" i="1"/>
  <c r="CG66" i="1"/>
  <c r="CF66" i="1"/>
  <c r="CE66" i="1"/>
  <c r="CD66" i="1"/>
  <c r="CB66" i="1"/>
  <c r="CA66" i="1"/>
  <c r="BZ66" i="1"/>
  <c r="BY66" i="1"/>
  <c r="BG66" i="1" s="1"/>
  <c r="BX66" i="1"/>
  <c r="BB66" i="1"/>
  <c r="AV66" i="1"/>
  <c r="AP66" i="1"/>
  <c r="AJ66" i="1"/>
  <c r="AD66" i="1"/>
  <c r="X66" i="1"/>
  <c r="R66" i="1"/>
  <c r="L66" i="1"/>
  <c r="DR65" i="1"/>
  <c r="DQ65" i="1"/>
  <c r="DP65" i="1"/>
  <c r="DO65" i="1"/>
  <c r="DN65" i="1"/>
  <c r="DL65" i="1"/>
  <c r="DK65" i="1"/>
  <c r="DJ65" i="1"/>
  <c r="DI65" i="1"/>
  <c r="DH65" i="1"/>
  <c r="DF65" i="1"/>
  <c r="DE65" i="1"/>
  <c r="DD65" i="1"/>
  <c r="DC65" i="1"/>
  <c r="DB65" i="1"/>
  <c r="CZ65" i="1"/>
  <c r="CY65" i="1"/>
  <c r="CX65" i="1"/>
  <c r="CW65" i="1"/>
  <c r="CV65" i="1"/>
  <c r="CT65" i="1"/>
  <c r="CS65" i="1"/>
  <c r="CR65" i="1"/>
  <c r="CQ65" i="1"/>
  <c r="CP65" i="1"/>
  <c r="CN65" i="1"/>
  <c r="CM65" i="1"/>
  <c r="CL65" i="1"/>
  <c r="CK65" i="1"/>
  <c r="CJ65" i="1"/>
  <c r="CH65" i="1"/>
  <c r="CG65" i="1"/>
  <c r="CF65" i="1"/>
  <c r="CE65" i="1"/>
  <c r="CD65" i="1"/>
  <c r="CB65" i="1"/>
  <c r="CA65" i="1"/>
  <c r="BZ65" i="1"/>
  <c r="BY65" i="1"/>
  <c r="BX65" i="1"/>
  <c r="BG65" i="1" s="1"/>
  <c r="BB65" i="1"/>
  <c r="AV65" i="1"/>
  <c r="AP65" i="1"/>
  <c r="AJ65" i="1"/>
  <c r="AD65" i="1"/>
  <c r="X65" i="1"/>
  <c r="R65" i="1"/>
  <c r="L65" i="1"/>
  <c r="DR64" i="1"/>
  <c r="DQ64" i="1"/>
  <c r="DP64" i="1"/>
  <c r="DO64" i="1"/>
  <c r="DN64" i="1"/>
  <c r="DL64" i="1"/>
  <c r="DK64" i="1"/>
  <c r="DJ64" i="1"/>
  <c r="DI64" i="1"/>
  <c r="DH64" i="1"/>
  <c r="DF64" i="1"/>
  <c r="DE64" i="1"/>
  <c r="DD64" i="1"/>
  <c r="DC64" i="1"/>
  <c r="DB64" i="1"/>
  <c r="CZ64" i="1"/>
  <c r="CY64" i="1"/>
  <c r="CX64" i="1"/>
  <c r="CW64" i="1"/>
  <c r="CV64" i="1"/>
  <c r="CT64" i="1"/>
  <c r="CS64" i="1"/>
  <c r="CR64" i="1"/>
  <c r="CQ64" i="1"/>
  <c r="CP64" i="1"/>
  <c r="CN64" i="1"/>
  <c r="CM64" i="1"/>
  <c r="CL64" i="1"/>
  <c r="CK64" i="1"/>
  <c r="CJ64" i="1"/>
  <c r="CH64" i="1"/>
  <c r="CG64" i="1"/>
  <c r="CF64" i="1"/>
  <c r="CE64" i="1"/>
  <c r="CD64" i="1"/>
  <c r="CB64" i="1"/>
  <c r="CA64" i="1"/>
  <c r="BZ64" i="1"/>
  <c r="BY64" i="1"/>
  <c r="BX64" i="1"/>
  <c r="BG64" i="1" s="1"/>
  <c r="BB64" i="1"/>
  <c r="AV64" i="1"/>
  <c r="AP64" i="1"/>
  <c r="AJ64" i="1"/>
  <c r="AD64" i="1"/>
  <c r="X64" i="1"/>
  <c r="R64" i="1"/>
  <c r="L64" i="1"/>
  <c r="DR63" i="1"/>
  <c r="DQ63" i="1"/>
  <c r="DP63" i="1"/>
  <c r="DO63" i="1"/>
  <c r="DN63" i="1"/>
  <c r="DL63" i="1"/>
  <c r="DK63" i="1"/>
  <c r="DJ63" i="1"/>
  <c r="DI63" i="1"/>
  <c r="DH63" i="1"/>
  <c r="DF63" i="1"/>
  <c r="DE63" i="1"/>
  <c r="DD63" i="1"/>
  <c r="DC63" i="1"/>
  <c r="DB63" i="1"/>
  <c r="CZ63" i="1"/>
  <c r="CY63" i="1"/>
  <c r="CX63" i="1"/>
  <c r="CW63" i="1"/>
  <c r="CV63" i="1"/>
  <c r="CT63" i="1"/>
  <c r="CS63" i="1"/>
  <c r="CR63" i="1"/>
  <c r="CQ63" i="1"/>
  <c r="CP63" i="1"/>
  <c r="CN63" i="1"/>
  <c r="CM63" i="1"/>
  <c r="CL63" i="1"/>
  <c r="CK63" i="1"/>
  <c r="CJ63" i="1"/>
  <c r="CH63" i="1"/>
  <c r="CG63" i="1"/>
  <c r="CF63" i="1"/>
  <c r="CE63" i="1"/>
  <c r="CD63" i="1"/>
  <c r="CB63" i="1"/>
  <c r="CA63" i="1"/>
  <c r="BZ63" i="1"/>
  <c r="BY63" i="1"/>
  <c r="BX63" i="1"/>
  <c r="BG63" i="1"/>
  <c r="BB63" i="1"/>
  <c r="AV63" i="1"/>
  <c r="AP63" i="1"/>
  <c r="AJ63" i="1"/>
  <c r="AD63" i="1"/>
  <c r="X63" i="1"/>
  <c r="R63" i="1"/>
  <c r="L63" i="1"/>
  <c r="DR62" i="1"/>
  <c r="DQ62" i="1"/>
  <c r="DP62" i="1"/>
  <c r="DO62" i="1"/>
  <c r="DN62" i="1"/>
  <c r="DL62" i="1"/>
  <c r="DK62" i="1"/>
  <c r="DJ62" i="1"/>
  <c r="DI62" i="1"/>
  <c r="DH62" i="1"/>
  <c r="DF62" i="1"/>
  <c r="DE62" i="1"/>
  <c r="DD62" i="1"/>
  <c r="DC62" i="1"/>
  <c r="DB62" i="1"/>
  <c r="CZ62" i="1"/>
  <c r="CY62" i="1"/>
  <c r="CX62" i="1"/>
  <c r="CW62" i="1"/>
  <c r="CV62" i="1"/>
  <c r="CT62" i="1"/>
  <c r="CS62" i="1"/>
  <c r="CR62" i="1"/>
  <c r="CQ62" i="1"/>
  <c r="CP62" i="1"/>
  <c r="CN62" i="1"/>
  <c r="CM62" i="1"/>
  <c r="CL62" i="1"/>
  <c r="CK62" i="1"/>
  <c r="CJ62" i="1"/>
  <c r="CH62" i="1"/>
  <c r="CG62" i="1"/>
  <c r="CF62" i="1"/>
  <c r="CE62" i="1"/>
  <c r="CD62" i="1"/>
  <c r="CB62" i="1"/>
  <c r="CA62" i="1"/>
  <c r="BZ62" i="1"/>
  <c r="BY62" i="1"/>
  <c r="BG62" i="1" s="1"/>
  <c r="BX62" i="1"/>
  <c r="BB62" i="1"/>
  <c r="AV62" i="1"/>
  <c r="AP62" i="1"/>
  <c r="AJ62" i="1"/>
  <c r="AD62" i="1"/>
  <c r="X62" i="1"/>
  <c r="R62" i="1"/>
  <c r="L62" i="1"/>
  <c r="DR61" i="1"/>
  <c r="DQ61" i="1"/>
  <c r="DP61" i="1"/>
  <c r="DO61" i="1"/>
  <c r="DN61" i="1"/>
  <c r="DL61" i="1"/>
  <c r="DK61" i="1"/>
  <c r="DJ61" i="1"/>
  <c r="DI61" i="1"/>
  <c r="DH61" i="1"/>
  <c r="DF61" i="1"/>
  <c r="DE61" i="1"/>
  <c r="DD61" i="1"/>
  <c r="DC61" i="1"/>
  <c r="DB61" i="1"/>
  <c r="CZ61" i="1"/>
  <c r="CY61" i="1"/>
  <c r="CX61" i="1"/>
  <c r="CW61" i="1"/>
  <c r="CV61" i="1"/>
  <c r="CT61" i="1"/>
  <c r="CS61" i="1"/>
  <c r="CR61" i="1"/>
  <c r="CQ61" i="1"/>
  <c r="CP61" i="1"/>
  <c r="CN61" i="1"/>
  <c r="CM61" i="1"/>
  <c r="CL61" i="1"/>
  <c r="CK61" i="1"/>
  <c r="CJ61" i="1"/>
  <c r="CH61" i="1"/>
  <c r="CG61" i="1"/>
  <c r="CF61" i="1"/>
  <c r="CE61" i="1"/>
  <c r="CD61" i="1"/>
  <c r="CB61" i="1"/>
  <c r="CA61" i="1"/>
  <c r="BZ61" i="1"/>
  <c r="BY61" i="1"/>
  <c r="BX61" i="1"/>
  <c r="BG61" i="1" s="1"/>
  <c r="BB61" i="1"/>
  <c r="AV61" i="1"/>
  <c r="AP61" i="1"/>
  <c r="AJ61" i="1"/>
  <c r="AD61" i="1"/>
  <c r="X61" i="1"/>
  <c r="R61" i="1"/>
  <c r="L61" i="1"/>
  <c r="B61" i="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DR60" i="1"/>
  <c r="DQ60" i="1"/>
  <c r="DP60" i="1"/>
  <c r="DO60" i="1"/>
  <c r="DN60" i="1"/>
  <c r="DL60" i="1"/>
  <c r="DK60" i="1"/>
  <c r="DJ60" i="1"/>
  <c r="DI60" i="1"/>
  <c r="DH60" i="1"/>
  <c r="DF60" i="1"/>
  <c r="DE60" i="1"/>
  <c r="DD60" i="1"/>
  <c r="DC60" i="1"/>
  <c r="DB60" i="1"/>
  <c r="CZ60" i="1"/>
  <c r="CY60" i="1"/>
  <c r="CX60" i="1"/>
  <c r="CW60" i="1"/>
  <c r="CV60" i="1"/>
  <c r="CT60" i="1"/>
  <c r="CS60" i="1"/>
  <c r="CR60" i="1"/>
  <c r="CQ60" i="1"/>
  <c r="CP60" i="1"/>
  <c r="CN60" i="1"/>
  <c r="CM60" i="1"/>
  <c r="CL60" i="1"/>
  <c r="CK60" i="1"/>
  <c r="CJ60" i="1"/>
  <c r="CH60" i="1"/>
  <c r="CG60" i="1"/>
  <c r="CF60" i="1"/>
  <c r="CE60" i="1"/>
  <c r="CD60" i="1"/>
  <c r="CB60" i="1"/>
  <c r="CA60" i="1"/>
  <c r="BZ60" i="1"/>
  <c r="BY60" i="1"/>
  <c r="BX60" i="1"/>
  <c r="BG60" i="1" s="1"/>
  <c r="BJ60" i="1"/>
  <c r="BJ61" i="1" s="1"/>
  <c r="BJ62" i="1" s="1"/>
  <c r="BJ63" i="1" s="1"/>
  <c r="BJ64" i="1" s="1"/>
  <c r="BJ65" i="1" s="1"/>
  <c r="BJ66" i="1" s="1"/>
  <c r="BJ67" i="1" s="1"/>
  <c r="BJ68" i="1" s="1"/>
  <c r="BJ69" i="1" s="1"/>
  <c r="BJ70" i="1" s="1"/>
  <c r="BJ71" i="1" s="1"/>
  <c r="BJ72" i="1" s="1"/>
  <c r="BJ73" i="1" s="1"/>
  <c r="BJ74" i="1" s="1"/>
  <c r="BJ75" i="1" s="1"/>
  <c r="BJ76" i="1" s="1"/>
  <c r="BJ77" i="1" s="1"/>
  <c r="BJ78" i="1" s="1"/>
  <c r="BJ79" i="1" s="1"/>
  <c r="BJ80" i="1" s="1"/>
  <c r="BJ81" i="1" s="1"/>
  <c r="BJ82" i="1" s="1"/>
  <c r="BJ83" i="1" s="1"/>
  <c r="BJ84" i="1" s="1"/>
  <c r="BJ85" i="1" s="1"/>
  <c r="BJ86" i="1" s="1"/>
  <c r="BJ87" i="1" s="1"/>
  <c r="BJ88" i="1" s="1"/>
  <c r="BJ89" i="1" s="1"/>
  <c r="BJ90" i="1" s="1"/>
  <c r="BJ91" i="1" s="1"/>
  <c r="BJ92" i="1" s="1"/>
  <c r="BJ93" i="1" s="1"/>
  <c r="BJ94" i="1" s="1"/>
  <c r="BJ95" i="1" s="1"/>
  <c r="BJ96" i="1" s="1"/>
  <c r="BJ97" i="1" s="1"/>
  <c r="BJ98" i="1" s="1"/>
  <c r="BJ99" i="1" s="1"/>
  <c r="BJ100" i="1" s="1"/>
  <c r="BJ101" i="1" s="1"/>
  <c r="BJ102" i="1" s="1"/>
  <c r="BJ103" i="1" s="1"/>
  <c r="BJ104" i="1" s="1"/>
  <c r="BJ105" i="1" s="1"/>
  <c r="BB60" i="1"/>
  <c r="AV60" i="1"/>
  <c r="AP60" i="1"/>
  <c r="AJ60" i="1"/>
  <c r="AD60" i="1"/>
  <c r="X60" i="1"/>
  <c r="R60" i="1"/>
  <c r="L60" i="1"/>
  <c r="B60" i="1"/>
  <c r="DR59" i="1"/>
  <c r="DQ59" i="1"/>
  <c r="DP59" i="1"/>
  <c r="DO59" i="1"/>
  <c r="DN59" i="1"/>
  <c r="DL59" i="1"/>
  <c r="DK59" i="1"/>
  <c r="DJ59" i="1"/>
  <c r="DI59" i="1"/>
  <c r="DH59" i="1"/>
  <c r="DF59" i="1"/>
  <c r="DE59" i="1"/>
  <c r="DD59" i="1"/>
  <c r="DC59" i="1"/>
  <c r="DB59" i="1"/>
  <c r="CZ59" i="1"/>
  <c r="CY59" i="1"/>
  <c r="CX59" i="1"/>
  <c r="CW59" i="1"/>
  <c r="CV59" i="1"/>
  <c r="CT59" i="1"/>
  <c r="CS59" i="1"/>
  <c r="CR59" i="1"/>
  <c r="CQ59" i="1"/>
  <c r="CP59" i="1"/>
  <c r="CN59" i="1"/>
  <c r="CM59" i="1"/>
  <c r="CL59" i="1"/>
  <c r="CK59" i="1"/>
  <c r="CJ59" i="1"/>
  <c r="CH59" i="1"/>
  <c r="CG59" i="1"/>
  <c r="CF59" i="1"/>
  <c r="CE59" i="1"/>
  <c r="CD59" i="1"/>
  <c r="CB59" i="1"/>
  <c r="CA59" i="1"/>
  <c r="BZ59" i="1"/>
  <c r="BG59" i="1" s="1"/>
  <c r="BY59" i="1"/>
  <c r="BX59" i="1"/>
  <c r="BB59" i="1"/>
  <c r="AV59" i="1"/>
  <c r="AP59" i="1"/>
  <c r="AJ59" i="1"/>
  <c r="AD59" i="1"/>
  <c r="X59" i="1"/>
  <c r="R59" i="1"/>
  <c r="L59" i="1"/>
  <c r="BA56" i="1"/>
  <c r="AZ56" i="1"/>
  <c r="AY56" i="1"/>
  <c r="AX56" i="1"/>
  <c r="AW56" i="1"/>
  <c r="AU56" i="1"/>
  <c r="AT56" i="1"/>
  <c r="AS56" i="1"/>
  <c r="AR56" i="1"/>
  <c r="AQ56" i="1"/>
  <c r="AO56" i="1"/>
  <c r="AN56" i="1"/>
  <c r="AM56" i="1"/>
  <c r="AL56" i="1"/>
  <c r="AK56" i="1"/>
  <c r="AI56" i="1"/>
  <c r="AH56" i="1"/>
  <c r="AG56" i="1"/>
  <c r="AF56" i="1"/>
  <c r="AE56" i="1"/>
  <c r="AC56" i="1"/>
  <c r="AB56" i="1"/>
  <c r="AA56" i="1"/>
  <c r="Z56" i="1"/>
  <c r="Y56" i="1"/>
  <c r="W56" i="1"/>
  <c r="V56" i="1"/>
  <c r="U56" i="1"/>
  <c r="T56" i="1"/>
  <c r="S56" i="1"/>
  <c r="X56" i="1" s="1"/>
  <c r="Q56" i="1"/>
  <c r="P56" i="1"/>
  <c r="O56" i="1"/>
  <c r="N56" i="1"/>
  <c r="M56" i="1"/>
  <c r="R56" i="1" s="1"/>
  <c r="K56" i="1"/>
  <c r="J56" i="1"/>
  <c r="I56" i="1"/>
  <c r="H56" i="1"/>
  <c r="G56" i="1"/>
  <c r="L56" i="1" s="1"/>
  <c r="DR55" i="1"/>
  <c r="DQ55" i="1"/>
  <c r="DP55" i="1"/>
  <c r="DO55" i="1"/>
  <c r="DN55" i="1"/>
  <c r="DL55" i="1"/>
  <c r="DK55" i="1"/>
  <c r="DJ55" i="1"/>
  <c r="DI55" i="1"/>
  <c r="DH55" i="1"/>
  <c r="DF55" i="1"/>
  <c r="DE55" i="1"/>
  <c r="DD55" i="1"/>
  <c r="DC55" i="1"/>
  <c r="DB55" i="1"/>
  <c r="CZ55" i="1"/>
  <c r="CY55" i="1"/>
  <c r="CX55" i="1"/>
  <c r="CW55" i="1"/>
  <c r="CV55" i="1"/>
  <c r="CT55" i="1"/>
  <c r="CS55" i="1"/>
  <c r="CR55" i="1"/>
  <c r="CQ55" i="1"/>
  <c r="CP55" i="1"/>
  <c r="CN55" i="1"/>
  <c r="CM55" i="1"/>
  <c r="CL55" i="1"/>
  <c r="CK55" i="1"/>
  <c r="CJ55" i="1"/>
  <c r="CH55" i="1"/>
  <c r="CG55" i="1"/>
  <c r="CF55" i="1"/>
  <c r="CE55" i="1"/>
  <c r="CD55" i="1"/>
  <c r="CB55" i="1"/>
  <c r="CA55" i="1"/>
  <c r="BZ55" i="1"/>
  <c r="BY55" i="1"/>
  <c r="BX55" i="1"/>
  <c r="BB55" i="1"/>
  <c r="AV55" i="1"/>
  <c r="AP55" i="1"/>
  <c r="AJ55" i="1"/>
  <c r="AD55" i="1"/>
  <c r="X55" i="1"/>
  <c r="R55" i="1"/>
  <c r="L55" i="1"/>
  <c r="BV55" i="1" s="1"/>
  <c r="BG55" i="1" s="1"/>
  <c r="DR54" i="1"/>
  <c r="DQ54" i="1"/>
  <c r="DP54" i="1"/>
  <c r="DO54" i="1"/>
  <c r="DN54" i="1"/>
  <c r="DL54" i="1"/>
  <c r="DK54" i="1"/>
  <c r="DJ54" i="1"/>
  <c r="DI54" i="1"/>
  <c r="DH54" i="1"/>
  <c r="DF54" i="1"/>
  <c r="DE54" i="1"/>
  <c r="DD54" i="1"/>
  <c r="DC54" i="1"/>
  <c r="DB54" i="1"/>
  <c r="CZ54" i="1"/>
  <c r="CY54" i="1"/>
  <c r="CX54" i="1"/>
  <c r="CW54" i="1"/>
  <c r="CV54" i="1"/>
  <c r="CT54" i="1"/>
  <c r="CS54" i="1"/>
  <c r="CR54" i="1"/>
  <c r="CQ54" i="1"/>
  <c r="CP54" i="1"/>
  <c r="CN54" i="1"/>
  <c r="CM54" i="1"/>
  <c r="CL54" i="1"/>
  <c r="CK54" i="1"/>
  <c r="CJ54" i="1"/>
  <c r="CH54" i="1"/>
  <c r="CG54" i="1"/>
  <c r="CF54" i="1"/>
  <c r="CE54" i="1"/>
  <c r="CD54" i="1"/>
  <c r="CB54" i="1"/>
  <c r="CA54" i="1"/>
  <c r="BZ54" i="1"/>
  <c r="BY54" i="1"/>
  <c r="BX54" i="1"/>
  <c r="BB54" i="1"/>
  <c r="AV54" i="1"/>
  <c r="AP54" i="1"/>
  <c r="AJ54" i="1"/>
  <c r="AD54" i="1"/>
  <c r="X54" i="1"/>
  <c r="R54" i="1"/>
  <c r="L54" i="1"/>
  <c r="DR53" i="1"/>
  <c r="DQ53" i="1"/>
  <c r="DP53" i="1"/>
  <c r="DO53" i="1"/>
  <c r="DN53" i="1"/>
  <c r="DL53" i="1"/>
  <c r="DK53" i="1"/>
  <c r="DJ53" i="1"/>
  <c r="DI53" i="1"/>
  <c r="DH53" i="1"/>
  <c r="DF53" i="1"/>
  <c r="DE53" i="1"/>
  <c r="DD53" i="1"/>
  <c r="DC53" i="1"/>
  <c r="DB53" i="1"/>
  <c r="CZ53" i="1"/>
  <c r="CY53" i="1"/>
  <c r="CX53" i="1"/>
  <c r="CW53" i="1"/>
  <c r="CV53" i="1"/>
  <c r="CT53" i="1"/>
  <c r="CS53" i="1"/>
  <c r="CR53" i="1"/>
  <c r="CQ53" i="1"/>
  <c r="CP53" i="1"/>
  <c r="CN53" i="1"/>
  <c r="CM53" i="1"/>
  <c r="CL53" i="1"/>
  <c r="CK53" i="1"/>
  <c r="CJ53" i="1"/>
  <c r="CH53" i="1"/>
  <c r="CG53" i="1"/>
  <c r="CF53" i="1"/>
  <c r="CE53" i="1"/>
  <c r="CD53" i="1"/>
  <c r="CB53" i="1"/>
  <c r="CA53" i="1"/>
  <c r="BZ53" i="1"/>
  <c r="BY53" i="1"/>
  <c r="BX53" i="1"/>
  <c r="BB53" i="1"/>
  <c r="AV53" i="1"/>
  <c r="AP53" i="1"/>
  <c r="AJ53" i="1"/>
  <c r="AD53" i="1"/>
  <c r="X53" i="1"/>
  <c r="R53" i="1"/>
  <c r="L53" i="1"/>
  <c r="DR52" i="1"/>
  <c r="DQ52" i="1"/>
  <c r="DP52" i="1"/>
  <c r="DO52" i="1"/>
  <c r="DN52" i="1"/>
  <c r="DL52" i="1"/>
  <c r="DK52" i="1"/>
  <c r="DJ52" i="1"/>
  <c r="DI52" i="1"/>
  <c r="DH52" i="1"/>
  <c r="DF52" i="1"/>
  <c r="DE52" i="1"/>
  <c r="DD52" i="1"/>
  <c r="DC52" i="1"/>
  <c r="DB52" i="1"/>
  <c r="CZ52" i="1"/>
  <c r="CY52" i="1"/>
  <c r="CX52" i="1"/>
  <c r="CW52" i="1"/>
  <c r="CV52" i="1"/>
  <c r="CT52" i="1"/>
  <c r="CS52" i="1"/>
  <c r="CR52" i="1"/>
  <c r="CQ52" i="1"/>
  <c r="CP52" i="1"/>
  <c r="CN52" i="1"/>
  <c r="CM52" i="1"/>
  <c r="CL52" i="1"/>
  <c r="CK52" i="1"/>
  <c r="CJ52" i="1"/>
  <c r="CH52" i="1"/>
  <c r="CG52" i="1"/>
  <c r="CF52" i="1"/>
  <c r="CE52" i="1"/>
  <c r="CD52" i="1"/>
  <c r="CB52" i="1"/>
  <c r="CA52" i="1"/>
  <c r="BZ52" i="1"/>
  <c r="BY52" i="1"/>
  <c r="BX52" i="1"/>
  <c r="BB52" i="1"/>
  <c r="AV52" i="1"/>
  <c r="AP52" i="1"/>
  <c r="AJ52" i="1"/>
  <c r="AD52" i="1"/>
  <c r="X52" i="1"/>
  <c r="R52" i="1"/>
  <c r="L52" i="1"/>
  <c r="DR51" i="1"/>
  <c r="DQ51" i="1"/>
  <c r="DP51" i="1"/>
  <c r="DO51" i="1"/>
  <c r="DN51" i="1"/>
  <c r="DL51" i="1"/>
  <c r="DK51" i="1"/>
  <c r="DJ51" i="1"/>
  <c r="DI51" i="1"/>
  <c r="DH51" i="1"/>
  <c r="DF51" i="1"/>
  <c r="DE51" i="1"/>
  <c r="DD51" i="1"/>
  <c r="DC51" i="1"/>
  <c r="DB51" i="1"/>
  <c r="CZ51" i="1"/>
  <c r="CY51" i="1"/>
  <c r="CX51" i="1"/>
  <c r="CW51" i="1"/>
  <c r="CV51" i="1"/>
  <c r="CT51" i="1"/>
  <c r="CS51" i="1"/>
  <c r="CR51" i="1"/>
  <c r="CQ51" i="1"/>
  <c r="CP51" i="1"/>
  <c r="CN51" i="1"/>
  <c r="CM51" i="1"/>
  <c r="CL51" i="1"/>
  <c r="CK51" i="1"/>
  <c r="CJ51" i="1"/>
  <c r="CH51" i="1"/>
  <c r="CG51" i="1"/>
  <c r="CF51" i="1"/>
  <c r="CE51" i="1"/>
  <c r="CD51" i="1"/>
  <c r="CB51" i="1"/>
  <c r="CA51" i="1"/>
  <c r="BZ51" i="1"/>
  <c r="BY51" i="1"/>
  <c r="BX51" i="1"/>
  <c r="BB51" i="1"/>
  <c r="AV51" i="1"/>
  <c r="AP51" i="1"/>
  <c r="AJ51" i="1"/>
  <c r="AD51" i="1"/>
  <c r="X51" i="1"/>
  <c r="R51" i="1"/>
  <c r="L51" i="1"/>
  <c r="DR50" i="1"/>
  <c r="DQ50" i="1"/>
  <c r="DP50" i="1"/>
  <c r="DO50" i="1"/>
  <c r="DN50" i="1"/>
  <c r="DL50" i="1"/>
  <c r="DK50" i="1"/>
  <c r="DJ50" i="1"/>
  <c r="DI50" i="1"/>
  <c r="DH50" i="1"/>
  <c r="DF50" i="1"/>
  <c r="DE50" i="1"/>
  <c r="DD50" i="1"/>
  <c r="DC50" i="1"/>
  <c r="DB50" i="1"/>
  <c r="CZ50" i="1"/>
  <c r="CY50" i="1"/>
  <c r="CX50" i="1"/>
  <c r="CW50" i="1"/>
  <c r="CV50" i="1"/>
  <c r="CT50" i="1"/>
  <c r="CS50" i="1"/>
  <c r="CR50" i="1"/>
  <c r="CQ50" i="1"/>
  <c r="CP50" i="1"/>
  <c r="CN50" i="1"/>
  <c r="CM50" i="1"/>
  <c r="CL50" i="1"/>
  <c r="CK50" i="1"/>
  <c r="CJ50" i="1"/>
  <c r="CH50" i="1"/>
  <c r="CG50" i="1"/>
  <c r="CF50" i="1"/>
  <c r="CE50" i="1"/>
  <c r="CD50" i="1"/>
  <c r="CB50" i="1"/>
  <c r="CA50" i="1"/>
  <c r="BZ50" i="1"/>
  <c r="BY50" i="1"/>
  <c r="BX50" i="1"/>
  <c r="BB50" i="1"/>
  <c r="AV50" i="1"/>
  <c r="AP50" i="1"/>
  <c r="AJ50" i="1"/>
  <c r="AD50" i="1"/>
  <c r="X50" i="1"/>
  <c r="R50" i="1"/>
  <c r="L50" i="1"/>
  <c r="DR49" i="1"/>
  <c r="DQ49" i="1"/>
  <c r="DP49" i="1"/>
  <c r="DO49" i="1"/>
  <c r="DN49" i="1"/>
  <c r="DL49" i="1"/>
  <c r="DK49" i="1"/>
  <c r="DJ49" i="1"/>
  <c r="DI49" i="1"/>
  <c r="DH49" i="1"/>
  <c r="DF49" i="1"/>
  <c r="DE49" i="1"/>
  <c r="DD49" i="1"/>
  <c r="DC49" i="1"/>
  <c r="DB49" i="1"/>
  <c r="CZ49" i="1"/>
  <c r="CY49" i="1"/>
  <c r="CX49" i="1"/>
  <c r="CW49" i="1"/>
  <c r="CV49" i="1"/>
  <c r="CT49" i="1"/>
  <c r="CS49" i="1"/>
  <c r="CR49" i="1"/>
  <c r="CQ49" i="1"/>
  <c r="CP49" i="1"/>
  <c r="CN49" i="1"/>
  <c r="CM49" i="1"/>
  <c r="CL49" i="1"/>
  <c r="CK49" i="1"/>
  <c r="CJ49" i="1"/>
  <c r="CH49" i="1"/>
  <c r="CG49" i="1"/>
  <c r="CF49" i="1"/>
  <c r="CE49" i="1"/>
  <c r="CD49" i="1"/>
  <c r="CB49" i="1"/>
  <c r="CA49" i="1"/>
  <c r="BZ49" i="1"/>
  <c r="BY49" i="1"/>
  <c r="BX49" i="1"/>
  <c r="BB49" i="1"/>
  <c r="AV49" i="1"/>
  <c r="AP49" i="1"/>
  <c r="AJ49" i="1"/>
  <c r="AD49" i="1"/>
  <c r="X49" i="1"/>
  <c r="R49" i="1"/>
  <c r="L49" i="1"/>
  <c r="DR48" i="1"/>
  <c r="DQ48" i="1"/>
  <c r="DP48" i="1"/>
  <c r="DO48" i="1"/>
  <c r="DN48" i="1"/>
  <c r="DL48" i="1"/>
  <c r="DK48" i="1"/>
  <c r="DJ48" i="1"/>
  <c r="DI48" i="1"/>
  <c r="DH48" i="1"/>
  <c r="DF48" i="1"/>
  <c r="DE48" i="1"/>
  <c r="DD48" i="1"/>
  <c r="DC48" i="1"/>
  <c r="DB48" i="1"/>
  <c r="CZ48" i="1"/>
  <c r="CY48" i="1"/>
  <c r="CX48" i="1"/>
  <c r="CW48" i="1"/>
  <c r="CV48" i="1"/>
  <c r="CT48" i="1"/>
  <c r="CS48" i="1"/>
  <c r="CR48" i="1"/>
  <c r="CQ48" i="1"/>
  <c r="CP48" i="1"/>
  <c r="CN48" i="1"/>
  <c r="CM48" i="1"/>
  <c r="CL48" i="1"/>
  <c r="CK48" i="1"/>
  <c r="CJ48" i="1"/>
  <c r="CH48" i="1"/>
  <c r="CG48" i="1"/>
  <c r="CF48" i="1"/>
  <c r="CE48" i="1"/>
  <c r="CD48" i="1"/>
  <c r="CB48" i="1"/>
  <c r="CA48" i="1"/>
  <c r="BZ48" i="1"/>
  <c r="BY48" i="1"/>
  <c r="BX48" i="1"/>
  <c r="BB48" i="1"/>
  <c r="AV48" i="1"/>
  <c r="AP48" i="1"/>
  <c r="AJ48" i="1"/>
  <c r="AD48" i="1"/>
  <c r="X48" i="1"/>
  <c r="R48" i="1"/>
  <c r="L48" i="1"/>
  <c r="DR47" i="1"/>
  <c r="DQ47" i="1"/>
  <c r="DP47" i="1"/>
  <c r="DO47" i="1"/>
  <c r="DN47" i="1"/>
  <c r="DL47" i="1"/>
  <c r="DK47" i="1"/>
  <c r="DJ47" i="1"/>
  <c r="DI47" i="1"/>
  <c r="DH47" i="1"/>
  <c r="DF47" i="1"/>
  <c r="DE47" i="1"/>
  <c r="DD47" i="1"/>
  <c r="DC47" i="1"/>
  <c r="DB47" i="1"/>
  <c r="CZ47" i="1"/>
  <c r="CY47" i="1"/>
  <c r="CX47" i="1"/>
  <c r="CW47" i="1"/>
  <c r="CV47" i="1"/>
  <c r="CT47" i="1"/>
  <c r="CS47" i="1"/>
  <c r="CR47" i="1"/>
  <c r="CQ47" i="1"/>
  <c r="CP47" i="1"/>
  <c r="CN47" i="1"/>
  <c r="CM47" i="1"/>
  <c r="CL47" i="1"/>
  <c r="CK47" i="1"/>
  <c r="CJ47" i="1"/>
  <c r="CH47" i="1"/>
  <c r="CG47" i="1"/>
  <c r="CF47" i="1"/>
  <c r="CE47" i="1"/>
  <c r="CD47" i="1"/>
  <c r="CB47" i="1"/>
  <c r="CA47" i="1"/>
  <c r="BZ47" i="1"/>
  <c r="BY47" i="1"/>
  <c r="BX47" i="1"/>
  <c r="BB47" i="1"/>
  <c r="AV47" i="1"/>
  <c r="AP47" i="1"/>
  <c r="AJ47" i="1"/>
  <c r="AD47" i="1"/>
  <c r="X47" i="1"/>
  <c r="R47" i="1"/>
  <c r="L47" i="1"/>
  <c r="DR46" i="1"/>
  <c r="DQ46" i="1"/>
  <c r="DP46" i="1"/>
  <c r="DO46" i="1"/>
  <c r="DN46" i="1"/>
  <c r="DL46" i="1"/>
  <c r="DK46" i="1"/>
  <c r="DJ46" i="1"/>
  <c r="DI46" i="1"/>
  <c r="DH46" i="1"/>
  <c r="DF46" i="1"/>
  <c r="DE46" i="1"/>
  <c r="DD46" i="1"/>
  <c r="DC46" i="1"/>
  <c r="DB46" i="1"/>
  <c r="CZ46" i="1"/>
  <c r="CY46" i="1"/>
  <c r="CX46" i="1"/>
  <c r="CW46" i="1"/>
  <c r="CV46" i="1"/>
  <c r="CT46" i="1"/>
  <c r="CS46" i="1"/>
  <c r="CR46" i="1"/>
  <c r="CQ46" i="1"/>
  <c r="CP46" i="1"/>
  <c r="CN46" i="1"/>
  <c r="CM46" i="1"/>
  <c r="CL46" i="1"/>
  <c r="CK46" i="1"/>
  <c r="CJ46" i="1"/>
  <c r="CH46" i="1"/>
  <c r="CG46" i="1"/>
  <c r="CF46" i="1"/>
  <c r="CE46" i="1"/>
  <c r="CD46" i="1"/>
  <c r="CB46" i="1"/>
  <c r="CA46" i="1"/>
  <c r="BZ46" i="1"/>
  <c r="BY46" i="1"/>
  <c r="BX46" i="1"/>
  <c r="BB46" i="1"/>
  <c r="AV46" i="1"/>
  <c r="AP46" i="1"/>
  <c r="AJ46" i="1"/>
  <c r="AD46" i="1"/>
  <c r="X46" i="1"/>
  <c r="R46" i="1"/>
  <c r="L46" i="1"/>
  <c r="DR45" i="1"/>
  <c r="DQ45" i="1"/>
  <c r="DP45" i="1"/>
  <c r="DO45" i="1"/>
  <c r="DN45" i="1"/>
  <c r="DL45" i="1"/>
  <c r="DK45" i="1"/>
  <c r="DJ45" i="1"/>
  <c r="DI45" i="1"/>
  <c r="DH45" i="1"/>
  <c r="DF45" i="1"/>
  <c r="DE45" i="1"/>
  <c r="DD45" i="1"/>
  <c r="DC45" i="1"/>
  <c r="DB45" i="1"/>
  <c r="CZ45" i="1"/>
  <c r="CY45" i="1"/>
  <c r="CX45" i="1"/>
  <c r="CW45" i="1"/>
  <c r="CV45" i="1"/>
  <c r="CT45" i="1"/>
  <c r="CS45" i="1"/>
  <c r="CR45" i="1"/>
  <c r="CQ45" i="1"/>
  <c r="CP45" i="1"/>
  <c r="CN45" i="1"/>
  <c r="CM45" i="1"/>
  <c r="CL45" i="1"/>
  <c r="CK45" i="1"/>
  <c r="CJ45" i="1"/>
  <c r="CH45" i="1"/>
  <c r="CG45" i="1"/>
  <c r="CF45" i="1"/>
  <c r="CE45" i="1"/>
  <c r="CD45" i="1"/>
  <c r="CB45" i="1"/>
  <c r="CA45" i="1"/>
  <c r="BZ45" i="1"/>
  <c r="BY45" i="1"/>
  <c r="BX45" i="1"/>
  <c r="BB45" i="1"/>
  <c r="AV45" i="1"/>
  <c r="AP45" i="1"/>
  <c r="AJ45" i="1"/>
  <c r="AD45" i="1"/>
  <c r="X45" i="1"/>
  <c r="R45" i="1"/>
  <c r="L45" i="1"/>
  <c r="DR44" i="1"/>
  <c r="DQ44" i="1"/>
  <c r="DP44" i="1"/>
  <c r="DO44" i="1"/>
  <c r="DN44" i="1"/>
  <c r="DL44" i="1"/>
  <c r="DK44" i="1"/>
  <c r="DJ44" i="1"/>
  <c r="DI44" i="1"/>
  <c r="DH44" i="1"/>
  <c r="DF44" i="1"/>
  <c r="DE44" i="1"/>
  <c r="DD44" i="1"/>
  <c r="DC44" i="1"/>
  <c r="DB44" i="1"/>
  <c r="CZ44" i="1"/>
  <c r="CY44" i="1"/>
  <c r="CX44" i="1"/>
  <c r="CW44" i="1"/>
  <c r="CV44" i="1"/>
  <c r="CT44" i="1"/>
  <c r="CS44" i="1"/>
  <c r="CR44" i="1"/>
  <c r="CQ44" i="1"/>
  <c r="CP44" i="1"/>
  <c r="CN44" i="1"/>
  <c r="CM44" i="1"/>
  <c r="CL44" i="1"/>
  <c r="CK44" i="1"/>
  <c r="CJ44" i="1"/>
  <c r="CH44" i="1"/>
  <c r="CG44" i="1"/>
  <c r="CF44" i="1"/>
  <c r="CE44" i="1"/>
  <c r="CD44" i="1"/>
  <c r="CB44" i="1"/>
  <c r="CA44" i="1"/>
  <c r="BZ44" i="1"/>
  <c r="BY44" i="1"/>
  <c r="BX44" i="1"/>
  <c r="BB44" i="1"/>
  <c r="AV44" i="1"/>
  <c r="AP44" i="1"/>
  <c r="AJ44" i="1"/>
  <c r="AD44" i="1"/>
  <c r="X44" i="1"/>
  <c r="R44" i="1"/>
  <c r="L44" i="1"/>
  <c r="DR43" i="1"/>
  <c r="DQ43" i="1"/>
  <c r="DP43" i="1"/>
  <c r="DO43" i="1"/>
  <c r="DN43" i="1"/>
  <c r="DL43" i="1"/>
  <c r="DK43" i="1"/>
  <c r="DJ43" i="1"/>
  <c r="DI43" i="1"/>
  <c r="DH43" i="1"/>
  <c r="DF43" i="1"/>
  <c r="DE43" i="1"/>
  <c r="DD43" i="1"/>
  <c r="DC43" i="1"/>
  <c r="DB43" i="1"/>
  <c r="CZ43" i="1"/>
  <c r="CY43" i="1"/>
  <c r="CX43" i="1"/>
  <c r="CW43" i="1"/>
  <c r="CV43" i="1"/>
  <c r="CT43" i="1"/>
  <c r="CS43" i="1"/>
  <c r="CR43" i="1"/>
  <c r="CQ43" i="1"/>
  <c r="CP43" i="1"/>
  <c r="CN43" i="1"/>
  <c r="CM43" i="1"/>
  <c r="CL43" i="1"/>
  <c r="CK43" i="1"/>
  <c r="CJ43" i="1"/>
  <c r="CH43" i="1"/>
  <c r="CG43" i="1"/>
  <c r="CF43" i="1"/>
  <c r="CE43" i="1"/>
  <c r="CD43" i="1"/>
  <c r="CB43" i="1"/>
  <c r="CA43" i="1"/>
  <c r="BZ43" i="1"/>
  <c r="BY43" i="1"/>
  <c r="BX43" i="1"/>
  <c r="BB43" i="1"/>
  <c r="AV43" i="1"/>
  <c r="AP43" i="1"/>
  <c r="AJ43" i="1"/>
  <c r="AD43" i="1"/>
  <c r="X43" i="1"/>
  <c r="R43" i="1"/>
  <c r="L43" i="1"/>
  <c r="DR42" i="1"/>
  <c r="DQ42" i="1"/>
  <c r="DP42" i="1"/>
  <c r="DO42" i="1"/>
  <c r="DN42" i="1"/>
  <c r="DL42" i="1"/>
  <c r="DK42" i="1"/>
  <c r="DJ42" i="1"/>
  <c r="DI42" i="1"/>
  <c r="DH42" i="1"/>
  <c r="DF42" i="1"/>
  <c r="DE42" i="1"/>
  <c r="DD42" i="1"/>
  <c r="DC42" i="1"/>
  <c r="DB42" i="1"/>
  <c r="CZ42" i="1"/>
  <c r="CY42" i="1"/>
  <c r="CX42" i="1"/>
  <c r="CW42" i="1"/>
  <c r="CV42" i="1"/>
  <c r="CT42" i="1"/>
  <c r="CS42" i="1"/>
  <c r="CR42" i="1"/>
  <c r="CQ42" i="1"/>
  <c r="CP42" i="1"/>
  <c r="CN42" i="1"/>
  <c r="CM42" i="1"/>
  <c r="CL42" i="1"/>
  <c r="CK42" i="1"/>
  <c r="CJ42" i="1"/>
  <c r="CH42" i="1"/>
  <c r="CG42" i="1"/>
  <c r="CF42" i="1"/>
  <c r="CE42" i="1"/>
  <c r="CD42" i="1"/>
  <c r="CB42" i="1"/>
  <c r="CA42" i="1"/>
  <c r="BZ42" i="1"/>
  <c r="BY42" i="1"/>
  <c r="BX42" i="1"/>
  <c r="BB42" i="1"/>
  <c r="AV42" i="1"/>
  <c r="AP42" i="1"/>
  <c r="AJ42" i="1"/>
  <c r="AD42" i="1"/>
  <c r="X42" i="1"/>
  <c r="R42" i="1"/>
  <c r="L42" i="1"/>
  <c r="DR41" i="1"/>
  <c r="DQ41" i="1"/>
  <c r="DP41" i="1"/>
  <c r="DO41" i="1"/>
  <c r="DN41" i="1"/>
  <c r="DL41" i="1"/>
  <c r="DK41" i="1"/>
  <c r="DJ41" i="1"/>
  <c r="DI41" i="1"/>
  <c r="DH41" i="1"/>
  <c r="DF41" i="1"/>
  <c r="DE41" i="1"/>
  <c r="DD41" i="1"/>
  <c r="DC41" i="1"/>
  <c r="DB41" i="1"/>
  <c r="CZ41" i="1"/>
  <c r="CY41" i="1"/>
  <c r="CX41" i="1"/>
  <c r="CW41" i="1"/>
  <c r="CV41" i="1"/>
  <c r="CT41" i="1"/>
  <c r="CS41" i="1"/>
  <c r="CR41" i="1"/>
  <c r="CQ41" i="1"/>
  <c r="CP41" i="1"/>
  <c r="CN41" i="1"/>
  <c r="CM41" i="1"/>
  <c r="CL41" i="1"/>
  <c r="CK41" i="1"/>
  <c r="CJ41" i="1"/>
  <c r="CH41" i="1"/>
  <c r="CG41" i="1"/>
  <c r="CF41" i="1"/>
  <c r="CE41" i="1"/>
  <c r="CD41" i="1"/>
  <c r="CB41" i="1"/>
  <c r="CA41" i="1"/>
  <c r="BZ41" i="1"/>
  <c r="BY41" i="1"/>
  <c r="BX41" i="1"/>
  <c r="BB41" i="1"/>
  <c r="AV41" i="1"/>
  <c r="AP41" i="1"/>
  <c r="AJ41" i="1"/>
  <c r="AD41" i="1"/>
  <c r="X41" i="1"/>
  <c r="R41" i="1"/>
  <c r="L41" i="1"/>
  <c r="DR40" i="1"/>
  <c r="DQ40" i="1"/>
  <c r="DP40" i="1"/>
  <c r="DO40" i="1"/>
  <c r="DN40" i="1"/>
  <c r="DL40" i="1"/>
  <c r="DK40" i="1"/>
  <c r="DJ40" i="1"/>
  <c r="DI40" i="1"/>
  <c r="DH40" i="1"/>
  <c r="DF40" i="1"/>
  <c r="DE40" i="1"/>
  <c r="DD40" i="1"/>
  <c r="DC40" i="1"/>
  <c r="DB40" i="1"/>
  <c r="CZ40" i="1"/>
  <c r="CY40" i="1"/>
  <c r="CX40" i="1"/>
  <c r="CW40" i="1"/>
  <c r="CV40" i="1"/>
  <c r="CT40" i="1"/>
  <c r="CS40" i="1"/>
  <c r="CR40" i="1"/>
  <c r="CQ40" i="1"/>
  <c r="CP40" i="1"/>
  <c r="CN40" i="1"/>
  <c r="CM40" i="1"/>
  <c r="CL40" i="1"/>
  <c r="CK40" i="1"/>
  <c r="CJ40" i="1"/>
  <c r="CH40" i="1"/>
  <c r="CG40" i="1"/>
  <c r="CF40" i="1"/>
  <c r="CE40" i="1"/>
  <c r="CD40" i="1"/>
  <c r="CB40" i="1"/>
  <c r="CA40" i="1"/>
  <c r="BZ40" i="1"/>
  <c r="BY40" i="1"/>
  <c r="BX40" i="1"/>
  <c r="BB40" i="1"/>
  <c r="AV40" i="1"/>
  <c r="AP40" i="1"/>
  <c r="AJ40" i="1"/>
  <c r="AD40" i="1"/>
  <c r="X40" i="1"/>
  <c r="R40" i="1"/>
  <c r="L40" i="1"/>
  <c r="DR39" i="1"/>
  <c r="DQ39" i="1"/>
  <c r="DP39" i="1"/>
  <c r="DO39" i="1"/>
  <c r="DN39" i="1"/>
  <c r="DL39" i="1"/>
  <c r="DK39" i="1"/>
  <c r="DJ39" i="1"/>
  <c r="DI39" i="1"/>
  <c r="DH39" i="1"/>
  <c r="DF39" i="1"/>
  <c r="DE39" i="1"/>
  <c r="DD39" i="1"/>
  <c r="DC39" i="1"/>
  <c r="DB39" i="1"/>
  <c r="CZ39" i="1"/>
  <c r="CY39" i="1"/>
  <c r="CX39" i="1"/>
  <c r="CW39" i="1"/>
  <c r="CV39" i="1"/>
  <c r="CT39" i="1"/>
  <c r="CS39" i="1"/>
  <c r="CR39" i="1"/>
  <c r="CQ39" i="1"/>
  <c r="CP39" i="1"/>
  <c r="CN39" i="1"/>
  <c r="CM39" i="1"/>
  <c r="CL39" i="1"/>
  <c r="CK39" i="1"/>
  <c r="CJ39" i="1"/>
  <c r="CH39" i="1"/>
  <c r="CG39" i="1"/>
  <c r="CF39" i="1"/>
  <c r="CE39" i="1"/>
  <c r="CD39" i="1"/>
  <c r="CB39" i="1"/>
  <c r="CA39" i="1"/>
  <c r="BZ39" i="1"/>
  <c r="BY39" i="1"/>
  <c r="BX39" i="1"/>
  <c r="BB39" i="1"/>
  <c r="AV39" i="1"/>
  <c r="AP39" i="1"/>
  <c r="AJ39" i="1"/>
  <c r="AD39" i="1"/>
  <c r="X39" i="1"/>
  <c r="R39" i="1"/>
  <c r="L39" i="1"/>
  <c r="DR38" i="1"/>
  <c r="DQ38" i="1"/>
  <c r="DP38" i="1"/>
  <c r="DO38" i="1"/>
  <c r="DN38" i="1"/>
  <c r="DL38" i="1"/>
  <c r="DK38" i="1"/>
  <c r="DJ38" i="1"/>
  <c r="DI38" i="1"/>
  <c r="DH38" i="1"/>
  <c r="DF38" i="1"/>
  <c r="DE38" i="1"/>
  <c r="DD38" i="1"/>
  <c r="DC38" i="1"/>
  <c r="DB38" i="1"/>
  <c r="CZ38" i="1"/>
  <c r="CY38" i="1"/>
  <c r="CX38" i="1"/>
  <c r="CW38" i="1"/>
  <c r="CV38" i="1"/>
  <c r="CT38" i="1"/>
  <c r="CS38" i="1"/>
  <c r="CR38" i="1"/>
  <c r="CQ38" i="1"/>
  <c r="CP38" i="1"/>
  <c r="CN38" i="1"/>
  <c r="CM38" i="1"/>
  <c r="CL38" i="1"/>
  <c r="CK38" i="1"/>
  <c r="CJ38" i="1"/>
  <c r="CH38" i="1"/>
  <c r="CG38" i="1"/>
  <c r="CF38" i="1"/>
  <c r="CE38" i="1"/>
  <c r="CD38" i="1"/>
  <c r="CB38" i="1"/>
  <c r="CA38" i="1"/>
  <c r="BZ38" i="1"/>
  <c r="BY38" i="1"/>
  <c r="BX38" i="1"/>
  <c r="BB38" i="1"/>
  <c r="AV38" i="1"/>
  <c r="AP38" i="1"/>
  <c r="AJ38" i="1"/>
  <c r="AD38" i="1"/>
  <c r="X38" i="1"/>
  <c r="R38" i="1"/>
  <c r="L38" i="1"/>
  <c r="DR37" i="1"/>
  <c r="DQ37" i="1"/>
  <c r="DP37" i="1"/>
  <c r="DO37" i="1"/>
  <c r="DN37" i="1"/>
  <c r="DL37" i="1"/>
  <c r="DK37" i="1"/>
  <c r="DJ37" i="1"/>
  <c r="DI37" i="1"/>
  <c r="DH37" i="1"/>
  <c r="DF37" i="1"/>
  <c r="DE37" i="1"/>
  <c r="DD37" i="1"/>
  <c r="DC37" i="1"/>
  <c r="DB37" i="1"/>
  <c r="CZ37" i="1"/>
  <c r="CY37" i="1"/>
  <c r="CX37" i="1"/>
  <c r="CW37" i="1"/>
  <c r="CV37" i="1"/>
  <c r="CT37" i="1"/>
  <c r="CS37" i="1"/>
  <c r="CR37" i="1"/>
  <c r="CQ37" i="1"/>
  <c r="CP37" i="1"/>
  <c r="CN37" i="1"/>
  <c r="CM37" i="1"/>
  <c r="CL37" i="1"/>
  <c r="CK37" i="1"/>
  <c r="CJ37" i="1"/>
  <c r="CH37" i="1"/>
  <c r="CG37" i="1"/>
  <c r="CF37" i="1"/>
  <c r="CE37" i="1"/>
  <c r="CD37" i="1"/>
  <c r="CB37" i="1"/>
  <c r="CA37" i="1"/>
  <c r="BZ37" i="1"/>
  <c r="BY37" i="1"/>
  <c r="BX37" i="1"/>
  <c r="BB37" i="1"/>
  <c r="AV37" i="1"/>
  <c r="AP37" i="1"/>
  <c r="AJ37" i="1"/>
  <c r="AD37" i="1"/>
  <c r="X37" i="1"/>
  <c r="R37" i="1"/>
  <c r="L37" i="1"/>
  <c r="DR36" i="1"/>
  <c r="DQ36" i="1"/>
  <c r="DP36" i="1"/>
  <c r="DO36" i="1"/>
  <c r="DN36" i="1"/>
  <c r="DL36" i="1"/>
  <c r="DK36" i="1"/>
  <c r="DJ36" i="1"/>
  <c r="DI36" i="1"/>
  <c r="DH36" i="1"/>
  <c r="DF36" i="1"/>
  <c r="DE36" i="1"/>
  <c r="DD36" i="1"/>
  <c r="DC36" i="1"/>
  <c r="DB36" i="1"/>
  <c r="CZ36" i="1"/>
  <c r="CY36" i="1"/>
  <c r="CX36" i="1"/>
  <c r="CW36" i="1"/>
  <c r="CV36" i="1"/>
  <c r="CT36" i="1"/>
  <c r="CS36" i="1"/>
  <c r="CR36" i="1"/>
  <c r="CQ36" i="1"/>
  <c r="CP36" i="1"/>
  <c r="CN36" i="1"/>
  <c r="CM36" i="1"/>
  <c r="CL36" i="1"/>
  <c r="CK36" i="1"/>
  <c r="CJ36" i="1"/>
  <c r="CH36" i="1"/>
  <c r="CG36" i="1"/>
  <c r="CF36" i="1"/>
  <c r="CE36" i="1"/>
  <c r="CD36" i="1"/>
  <c r="CB36" i="1"/>
  <c r="CA36" i="1"/>
  <c r="BZ36" i="1"/>
  <c r="BY36" i="1"/>
  <c r="BX36" i="1"/>
  <c r="BB36" i="1"/>
  <c r="AV36" i="1"/>
  <c r="AP36" i="1"/>
  <c r="AJ36" i="1"/>
  <c r="AD36" i="1"/>
  <c r="X36" i="1"/>
  <c r="R36" i="1"/>
  <c r="L36" i="1"/>
  <c r="DR35" i="1"/>
  <c r="DQ35" i="1"/>
  <c r="DP35" i="1"/>
  <c r="DO35" i="1"/>
  <c r="DN35" i="1"/>
  <c r="DL35" i="1"/>
  <c r="DK35" i="1"/>
  <c r="DJ35" i="1"/>
  <c r="DI35" i="1"/>
  <c r="DH35" i="1"/>
  <c r="DF35" i="1"/>
  <c r="DE35" i="1"/>
  <c r="DD35" i="1"/>
  <c r="DC35" i="1"/>
  <c r="DB35" i="1"/>
  <c r="CZ35" i="1"/>
  <c r="CY35" i="1"/>
  <c r="CX35" i="1"/>
  <c r="CW35" i="1"/>
  <c r="BG35" i="1" s="1"/>
  <c r="CV35" i="1"/>
  <c r="CT35" i="1"/>
  <c r="CS35" i="1"/>
  <c r="CR35" i="1"/>
  <c r="CQ35" i="1"/>
  <c r="CP35" i="1"/>
  <c r="CN35" i="1"/>
  <c r="CM35" i="1"/>
  <c r="CL35" i="1"/>
  <c r="CK35" i="1"/>
  <c r="CJ35" i="1"/>
  <c r="CH35" i="1"/>
  <c r="CG35" i="1"/>
  <c r="CF35" i="1"/>
  <c r="CE35" i="1"/>
  <c r="CD35" i="1"/>
  <c r="CB35" i="1"/>
  <c r="CA35" i="1"/>
  <c r="BZ35" i="1"/>
  <c r="BY35" i="1"/>
  <c r="BX35" i="1"/>
  <c r="BB35" i="1"/>
  <c r="AV35" i="1"/>
  <c r="AP35" i="1"/>
  <c r="AJ35" i="1"/>
  <c r="AD35" i="1"/>
  <c r="X35" i="1"/>
  <c r="R35" i="1"/>
  <c r="L35" i="1"/>
  <c r="DR34" i="1"/>
  <c r="DQ34" i="1"/>
  <c r="DP34" i="1"/>
  <c r="DO34" i="1"/>
  <c r="DN34" i="1"/>
  <c r="DL34" i="1"/>
  <c r="DK34" i="1"/>
  <c r="DJ34" i="1"/>
  <c r="DI34" i="1"/>
  <c r="DH34" i="1"/>
  <c r="DF34" i="1"/>
  <c r="DE34" i="1"/>
  <c r="DD34" i="1"/>
  <c r="DC34" i="1"/>
  <c r="DB34" i="1"/>
  <c r="CZ34" i="1"/>
  <c r="CY34" i="1"/>
  <c r="CX34" i="1"/>
  <c r="CW34" i="1"/>
  <c r="CV34" i="1"/>
  <c r="CT34" i="1"/>
  <c r="CS34" i="1"/>
  <c r="CR34" i="1"/>
  <c r="CQ34" i="1"/>
  <c r="CP34" i="1"/>
  <c r="CN34" i="1"/>
  <c r="CM34" i="1"/>
  <c r="CL34" i="1"/>
  <c r="CK34" i="1"/>
  <c r="CJ34" i="1"/>
  <c r="CH34" i="1"/>
  <c r="CG34" i="1"/>
  <c r="CF34" i="1"/>
  <c r="CE34" i="1"/>
  <c r="CD34" i="1"/>
  <c r="CB34" i="1"/>
  <c r="CA34" i="1"/>
  <c r="BZ34" i="1"/>
  <c r="BY34" i="1"/>
  <c r="BX34" i="1"/>
  <c r="BB34" i="1"/>
  <c r="AV34" i="1"/>
  <c r="AP34" i="1"/>
  <c r="AJ34" i="1"/>
  <c r="AD34" i="1"/>
  <c r="X34" i="1"/>
  <c r="R34" i="1"/>
  <c r="L34" i="1"/>
  <c r="DR33" i="1"/>
  <c r="DQ33" i="1"/>
  <c r="DP33" i="1"/>
  <c r="DO33" i="1"/>
  <c r="DN33" i="1"/>
  <c r="DL33" i="1"/>
  <c r="DK33" i="1"/>
  <c r="DJ33" i="1"/>
  <c r="DI33" i="1"/>
  <c r="DH33" i="1"/>
  <c r="DF33" i="1"/>
  <c r="DE33" i="1"/>
  <c r="DD33" i="1"/>
  <c r="DC33" i="1"/>
  <c r="DB33" i="1"/>
  <c r="CZ33" i="1"/>
  <c r="CY33" i="1"/>
  <c r="CX33" i="1"/>
  <c r="CW33" i="1"/>
  <c r="CV33" i="1"/>
  <c r="CT33" i="1"/>
  <c r="CS33" i="1"/>
  <c r="CR33" i="1"/>
  <c r="CQ33" i="1"/>
  <c r="CP33" i="1"/>
  <c r="CN33" i="1"/>
  <c r="CM33" i="1"/>
  <c r="CL33" i="1"/>
  <c r="CK33" i="1"/>
  <c r="CJ33" i="1"/>
  <c r="CH33" i="1"/>
  <c r="CG33" i="1"/>
  <c r="CF33" i="1"/>
  <c r="CE33" i="1"/>
  <c r="CD33" i="1"/>
  <c r="CB33" i="1"/>
  <c r="CA33" i="1"/>
  <c r="BZ33" i="1"/>
  <c r="BY33" i="1"/>
  <c r="BX33" i="1"/>
  <c r="BB33" i="1"/>
  <c r="AV33" i="1"/>
  <c r="AP33" i="1"/>
  <c r="AJ33" i="1"/>
  <c r="AD33" i="1"/>
  <c r="X33" i="1"/>
  <c r="R33" i="1"/>
  <c r="L33" i="1"/>
  <c r="DR32" i="1"/>
  <c r="DQ32" i="1"/>
  <c r="DP32" i="1"/>
  <c r="DO32" i="1"/>
  <c r="DN32" i="1"/>
  <c r="DL32" i="1"/>
  <c r="DK32" i="1"/>
  <c r="DJ32" i="1"/>
  <c r="DI32" i="1"/>
  <c r="DH32" i="1"/>
  <c r="DF32" i="1"/>
  <c r="DE32" i="1"/>
  <c r="DD32" i="1"/>
  <c r="DC32" i="1"/>
  <c r="DB32" i="1"/>
  <c r="CZ32" i="1"/>
  <c r="CY32" i="1"/>
  <c r="CX32" i="1"/>
  <c r="CW32" i="1"/>
  <c r="CV32" i="1"/>
  <c r="CT32" i="1"/>
  <c r="CS32" i="1"/>
  <c r="CR32" i="1"/>
  <c r="CQ32" i="1"/>
  <c r="CP32" i="1"/>
  <c r="CN32" i="1"/>
  <c r="CM32" i="1"/>
  <c r="CL32" i="1"/>
  <c r="CK32" i="1"/>
  <c r="CJ32" i="1"/>
  <c r="CH32" i="1"/>
  <c r="CG32" i="1"/>
  <c r="CF32" i="1"/>
  <c r="CE32" i="1"/>
  <c r="CD32" i="1"/>
  <c r="CB32" i="1"/>
  <c r="CA32" i="1"/>
  <c r="BZ32" i="1"/>
  <c r="BY32" i="1"/>
  <c r="BX32" i="1"/>
  <c r="BB32" i="1"/>
  <c r="AV32" i="1"/>
  <c r="AP32" i="1"/>
  <c r="AJ32" i="1"/>
  <c r="AD32" i="1"/>
  <c r="X32" i="1"/>
  <c r="R32" i="1"/>
  <c r="L32" i="1"/>
  <c r="DR31" i="1"/>
  <c r="DQ31" i="1"/>
  <c r="DP31" i="1"/>
  <c r="DO31" i="1"/>
  <c r="DN31" i="1"/>
  <c r="DL31" i="1"/>
  <c r="DK31" i="1"/>
  <c r="DJ31" i="1"/>
  <c r="DI31" i="1"/>
  <c r="DH31" i="1"/>
  <c r="DF31" i="1"/>
  <c r="DE31" i="1"/>
  <c r="DD31" i="1"/>
  <c r="DC31" i="1"/>
  <c r="DB31" i="1"/>
  <c r="BG31" i="1" s="1"/>
  <c r="CZ31" i="1"/>
  <c r="CY31" i="1"/>
  <c r="CX31" i="1"/>
  <c r="CW31" i="1"/>
  <c r="CV31" i="1"/>
  <c r="CT31" i="1"/>
  <c r="CS31" i="1"/>
  <c r="CR31" i="1"/>
  <c r="CQ31" i="1"/>
  <c r="CP31" i="1"/>
  <c r="CN31" i="1"/>
  <c r="CM31" i="1"/>
  <c r="CL31" i="1"/>
  <c r="CK31" i="1"/>
  <c r="CJ31" i="1"/>
  <c r="CH31" i="1"/>
  <c r="CG31" i="1"/>
  <c r="CF31" i="1"/>
  <c r="CE31" i="1"/>
  <c r="CD31" i="1"/>
  <c r="CB31" i="1"/>
  <c r="CA31" i="1"/>
  <c r="BZ31" i="1"/>
  <c r="BY31" i="1"/>
  <c r="BX31" i="1"/>
  <c r="BB31" i="1"/>
  <c r="AV31" i="1"/>
  <c r="AP31" i="1"/>
  <c r="AJ31" i="1"/>
  <c r="AD31" i="1"/>
  <c r="X31" i="1"/>
  <c r="R31" i="1"/>
  <c r="L31" i="1"/>
  <c r="DR30" i="1"/>
  <c r="DQ30" i="1"/>
  <c r="DP30" i="1"/>
  <c r="DO30" i="1"/>
  <c r="DN30" i="1"/>
  <c r="DL30" i="1"/>
  <c r="DK30" i="1"/>
  <c r="DJ30" i="1"/>
  <c r="DI30" i="1"/>
  <c r="DH30" i="1"/>
  <c r="DF30" i="1"/>
  <c r="DE30" i="1"/>
  <c r="DD30" i="1"/>
  <c r="DC30" i="1"/>
  <c r="DB30" i="1"/>
  <c r="CZ30" i="1"/>
  <c r="CY30" i="1"/>
  <c r="CX30" i="1"/>
  <c r="CW30" i="1"/>
  <c r="CV30" i="1"/>
  <c r="CT30" i="1"/>
  <c r="CS30" i="1"/>
  <c r="CR30" i="1"/>
  <c r="CQ30" i="1"/>
  <c r="CP30" i="1"/>
  <c r="CN30" i="1"/>
  <c r="CM30" i="1"/>
  <c r="CL30" i="1"/>
  <c r="CK30" i="1"/>
  <c r="CJ30" i="1"/>
  <c r="CH30" i="1"/>
  <c r="CG30" i="1"/>
  <c r="CF30" i="1"/>
  <c r="CE30" i="1"/>
  <c r="CD30" i="1"/>
  <c r="CB30" i="1"/>
  <c r="CA30" i="1"/>
  <c r="BZ30" i="1"/>
  <c r="BY30" i="1"/>
  <c r="BX30" i="1"/>
  <c r="BB30" i="1"/>
  <c r="AV30" i="1"/>
  <c r="AP30" i="1"/>
  <c r="AJ30" i="1"/>
  <c r="AD30" i="1"/>
  <c r="X30" i="1"/>
  <c r="R30" i="1"/>
  <c r="L30" i="1"/>
  <c r="DR29" i="1"/>
  <c r="DQ29" i="1"/>
  <c r="DP29" i="1"/>
  <c r="DO29" i="1"/>
  <c r="DN29" i="1"/>
  <c r="DL29" i="1"/>
  <c r="DK29" i="1"/>
  <c r="DJ29" i="1"/>
  <c r="DI29" i="1"/>
  <c r="DH29" i="1"/>
  <c r="DF29" i="1"/>
  <c r="DE29" i="1"/>
  <c r="DD29" i="1"/>
  <c r="DC29" i="1"/>
  <c r="DB29" i="1"/>
  <c r="CZ29" i="1"/>
  <c r="CY29" i="1"/>
  <c r="CX29" i="1"/>
  <c r="CW29" i="1"/>
  <c r="CV29" i="1"/>
  <c r="CT29" i="1"/>
  <c r="CS29" i="1"/>
  <c r="CR29" i="1"/>
  <c r="CQ29" i="1"/>
  <c r="CP29" i="1"/>
  <c r="CN29" i="1"/>
  <c r="CM29" i="1"/>
  <c r="CL29" i="1"/>
  <c r="CK29" i="1"/>
  <c r="CJ29" i="1"/>
  <c r="CH29" i="1"/>
  <c r="CG29" i="1"/>
  <c r="CF29" i="1"/>
  <c r="CE29" i="1"/>
  <c r="CD29" i="1"/>
  <c r="CB29" i="1"/>
  <c r="CA29" i="1"/>
  <c r="BZ29" i="1"/>
  <c r="BY29" i="1"/>
  <c r="BX29" i="1"/>
  <c r="BB29" i="1"/>
  <c r="AV29" i="1"/>
  <c r="AP29" i="1"/>
  <c r="AJ29" i="1"/>
  <c r="AD29" i="1"/>
  <c r="X29" i="1"/>
  <c r="R29" i="1"/>
  <c r="L29" i="1"/>
  <c r="DR28" i="1"/>
  <c r="DQ28" i="1"/>
  <c r="DP28" i="1"/>
  <c r="DO28" i="1"/>
  <c r="DN28" i="1"/>
  <c r="DL28" i="1"/>
  <c r="DK28" i="1"/>
  <c r="DJ28" i="1"/>
  <c r="DI28" i="1"/>
  <c r="DH28" i="1"/>
  <c r="DF28" i="1"/>
  <c r="DE28" i="1"/>
  <c r="DD28" i="1"/>
  <c r="DC28" i="1"/>
  <c r="DB28" i="1"/>
  <c r="CZ28" i="1"/>
  <c r="CY28" i="1"/>
  <c r="CX28" i="1"/>
  <c r="CW28" i="1"/>
  <c r="CV28" i="1"/>
  <c r="CT28" i="1"/>
  <c r="CS28" i="1"/>
  <c r="CR28" i="1"/>
  <c r="CQ28" i="1"/>
  <c r="CP28" i="1"/>
  <c r="CN28" i="1"/>
  <c r="CM28" i="1"/>
  <c r="CL28" i="1"/>
  <c r="CK28" i="1"/>
  <c r="CJ28" i="1"/>
  <c r="CH28" i="1"/>
  <c r="CG28" i="1"/>
  <c r="CF28" i="1"/>
  <c r="CE28" i="1"/>
  <c r="CD28" i="1"/>
  <c r="CB28" i="1"/>
  <c r="CA28" i="1"/>
  <c r="BZ28" i="1"/>
  <c r="BY28" i="1"/>
  <c r="BX28" i="1"/>
  <c r="BB28" i="1"/>
  <c r="AV28" i="1"/>
  <c r="AP28" i="1"/>
  <c r="AJ28" i="1"/>
  <c r="AD28" i="1"/>
  <c r="X28" i="1"/>
  <c r="R28" i="1"/>
  <c r="L28" i="1"/>
  <c r="DR27" i="1"/>
  <c r="DQ27" i="1"/>
  <c r="DP27" i="1"/>
  <c r="DO27" i="1"/>
  <c r="DN27" i="1"/>
  <c r="DL27" i="1"/>
  <c r="DK27" i="1"/>
  <c r="DJ27" i="1"/>
  <c r="DI27" i="1"/>
  <c r="DH27" i="1"/>
  <c r="DF27" i="1"/>
  <c r="DE27" i="1"/>
  <c r="DD27" i="1"/>
  <c r="DC27" i="1"/>
  <c r="DB27" i="1"/>
  <c r="CZ27" i="1"/>
  <c r="CY27" i="1"/>
  <c r="CX27" i="1"/>
  <c r="CW27" i="1"/>
  <c r="CV27" i="1"/>
  <c r="CT27" i="1"/>
  <c r="CS27" i="1"/>
  <c r="CR27" i="1"/>
  <c r="CQ27" i="1"/>
  <c r="CP27" i="1"/>
  <c r="CN27" i="1"/>
  <c r="CM27" i="1"/>
  <c r="CL27" i="1"/>
  <c r="CK27" i="1"/>
  <c r="CJ27" i="1"/>
  <c r="CH27" i="1"/>
  <c r="CG27" i="1"/>
  <c r="CF27" i="1"/>
  <c r="CE27" i="1"/>
  <c r="CD27" i="1"/>
  <c r="CB27" i="1"/>
  <c r="CA27" i="1"/>
  <c r="BZ27" i="1"/>
  <c r="BY27" i="1"/>
  <c r="BX27" i="1"/>
  <c r="BB27" i="1"/>
  <c r="AV27" i="1"/>
  <c r="AP27" i="1"/>
  <c r="AJ27" i="1"/>
  <c r="AD27" i="1"/>
  <c r="X27" i="1"/>
  <c r="R27" i="1"/>
  <c r="L27" i="1"/>
  <c r="DR26" i="1"/>
  <c r="DQ26" i="1"/>
  <c r="DP26" i="1"/>
  <c r="DO26" i="1"/>
  <c r="DN26" i="1"/>
  <c r="DL26" i="1"/>
  <c r="DK26" i="1"/>
  <c r="DJ26" i="1"/>
  <c r="DI26" i="1"/>
  <c r="DH26" i="1"/>
  <c r="DF26" i="1"/>
  <c r="DE26" i="1"/>
  <c r="DD26" i="1"/>
  <c r="DC26" i="1"/>
  <c r="DB26" i="1"/>
  <c r="CZ26" i="1"/>
  <c r="CY26" i="1"/>
  <c r="CX26" i="1"/>
  <c r="CW26" i="1"/>
  <c r="CV26" i="1"/>
  <c r="CT26" i="1"/>
  <c r="CS26" i="1"/>
  <c r="CR26" i="1"/>
  <c r="CQ26" i="1"/>
  <c r="CP26" i="1"/>
  <c r="CN26" i="1"/>
  <c r="CM26" i="1"/>
  <c r="CL26" i="1"/>
  <c r="CK26" i="1"/>
  <c r="CJ26" i="1"/>
  <c r="CH26" i="1"/>
  <c r="CG26" i="1"/>
  <c r="CF26" i="1"/>
  <c r="CE26" i="1"/>
  <c r="CD26" i="1"/>
  <c r="CB26" i="1"/>
  <c r="CA26" i="1"/>
  <c r="BZ26" i="1"/>
  <c r="BY26" i="1"/>
  <c r="BX26" i="1"/>
  <c r="BB26" i="1"/>
  <c r="AV26" i="1"/>
  <c r="AP26" i="1"/>
  <c r="AJ26" i="1"/>
  <c r="AD26" i="1"/>
  <c r="X26" i="1"/>
  <c r="R26" i="1"/>
  <c r="L26" i="1"/>
  <c r="DR25" i="1"/>
  <c r="DQ25" i="1"/>
  <c r="DP25" i="1"/>
  <c r="DO25" i="1"/>
  <c r="DN25" i="1"/>
  <c r="DL25" i="1"/>
  <c r="DK25" i="1"/>
  <c r="DJ25" i="1"/>
  <c r="DI25" i="1"/>
  <c r="DH25" i="1"/>
  <c r="DF25" i="1"/>
  <c r="DE25" i="1"/>
  <c r="DD25" i="1"/>
  <c r="DC25" i="1"/>
  <c r="DB25" i="1"/>
  <c r="CZ25" i="1"/>
  <c r="CY25" i="1"/>
  <c r="CX25" i="1"/>
  <c r="CW25" i="1"/>
  <c r="CV25" i="1"/>
  <c r="CT25" i="1"/>
  <c r="CS25" i="1"/>
  <c r="CR25" i="1"/>
  <c r="CQ25" i="1"/>
  <c r="CP25" i="1"/>
  <c r="CN25" i="1"/>
  <c r="CM25" i="1"/>
  <c r="CL25" i="1"/>
  <c r="CK25" i="1"/>
  <c r="CJ25" i="1"/>
  <c r="CH25" i="1"/>
  <c r="CG25" i="1"/>
  <c r="CF25" i="1"/>
  <c r="CE25" i="1"/>
  <c r="CD25" i="1"/>
  <c r="CB25" i="1"/>
  <c r="CA25" i="1"/>
  <c r="BZ25" i="1"/>
  <c r="BY25" i="1"/>
  <c r="BX25" i="1"/>
  <c r="BB25" i="1"/>
  <c r="AV25" i="1"/>
  <c r="AP25" i="1"/>
  <c r="AJ25" i="1"/>
  <c r="AD25" i="1"/>
  <c r="X25" i="1"/>
  <c r="R25" i="1"/>
  <c r="L25" i="1"/>
  <c r="DR24" i="1"/>
  <c r="DQ24" i="1"/>
  <c r="DP24" i="1"/>
  <c r="DO24" i="1"/>
  <c r="DN24" i="1"/>
  <c r="DL24" i="1"/>
  <c r="DK24" i="1"/>
  <c r="DJ24" i="1"/>
  <c r="DI24" i="1"/>
  <c r="DH24" i="1"/>
  <c r="DF24" i="1"/>
  <c r="DE24" i="1"/>
  <c r="DD24" i="1"/>
  <c r="DC24" i="1"/>
  <c r="DB24" i="1"/>
  <c r="CZ24" i="1"/>
  <c r="CY24" i="1"/>
  <c r="CX24" i="1"/>
  <c r="CW24" i="1"/>
  <c r="CV24" i="1"/>
  <c r="CT24" i="1"/>
  <c r="CS24" i="1"/>
  <c r="CR24" i="1"/>
  <c r="CQ24" i="1"/>
  <c r="CP24" i="1"/>
  <c r="CN24" i="1"/>
  <c r="CM24" i="1"/>
  <c r="CL24" i="1"/>
  <c r="CK24" i="1"/>
  <c r="CJ24" i="1"/>
  <c r="CH24" i="1"/>
  <c r="CG24" i="1"/>
  <c r="CF24" i="1"/>
  <c r="CE24" i="1"/>
  <c r="CD24" i="1"/>
  <c r="CB24" i="1"/>
  <c r="CA24" i="1"/>
  <c r="BZ24" i="1"/>
  <c r="BY24" i="1"/>
  <c r="BX24" i="1"/>
  <c r="BB24" i="1"/>
  <c r="AV24" i="1"/>
  <c r="AP24" i="1"/>
  <c r="AJ24" i="1"/>
  <c r="AD24" i="1"/>
  <c r="X24" i="1"/>
  <c r="R24" i="1"/>
  <c r="L24" i="1"/>
  <c r="DR23" i="1"/>
  <c r="DQ23" i="1"/>
  <c r="DP23" i="1"/>
  <c r="DO23" i="1"/>
  <c r="DN23" i="1"/>
  <c r="DL23" i="1"/>
  <c r="DK23" i="1"/>
  <c r="DJ23" i="1"/>
  <c r="DI23" i="1"/>
  <c r="DH23" i="1"/>
  <c r="DF23" i="1"/>
  <c r="DE23" i="1"/>
  <c r="DD23" i="1"/>
  <c r="DC23" i="1"/>
  <c r="DB23" i="1"/>
  <c r="CZ23" i="1"/>
  <c r="CY23" i="1"/>
  <c r="CX23" i="1"/>
  <c r="CW23" i="1"/>
  <c r="CV23" i="1"/>
  <c r="CT23" i="1"/>
  <c r="CS23" i="1"/>
  <c r="CR23" i="1"/>
  <c r="CQ23" i="1"/>
  <c r="CP23" i="1"/>
  <c r="CN23" i="1"/>
  <c r="CM23" i="1"/>
  <c r="CL23" i="1"/>
  <c r="CK23" i="1"/>
  <c r="CJ23" i="1"/>
  <c r="CH23" i="1"/>
  <c r="CG23" i="1"/>
  <c r="CF23" i="1"/>
  <c r="CE23" i="1"/>
  <c r="CD23" i="1"/>
  <c r="CB23" i="1"/>
  <c r="CA23" i="1"/>
  <c r="BZ23" i="1"/>
  <c r="BY23" i="1"/>
  <c r="BX23" i="1"/>
  <c r="BB23" i="1"/>
  <c r="AV23" i="1"/>
  <c r="AP23" i="1"/>
  <c r="AJ23" i="1"/>
  <c r="AD23" i="1"/>
  <c r="X23" i="1"/>
  <c r="R23" i="1"/>
  <c r="L23" i="1"/>
  <c r="DR22" i="1"/>
  <c r="DQ22" i="1"/>
  <c r="DP22" i="1"/>
  <c r="DO22" i="1"/>
  <c r="DN22" i="1"/>
  <c r="DL22" i="1"/>
  <c r="DK22" i="1"/>
  <c r="DJ22" i="1"/>
  <c r="DI22" i="1"/>
  <c r="DH22" i="1"/>
  <c r="DF22" i="1"/>
  <c r="DE22" i="1"/>
  <c r="DD22" i="1"/>
  <c r="DC22" i="1"/>
  <c r="DB22" i="1"/>
  <c r="CZ22" i="1"/>
  <c r="CY22" i="1"/>
  <c r="CX22" i="1"/>
  <c r="CW22" i="1"/>
  <c r="CV22" i="1"/>
  <c r="CT22" i="1"/>
  <c r="CS22" i="1"/>
  <c r="CR22" i="1"/>
  <c r="CQ22" i="1"/>
  <c r="CP22" i="1"/>
  <c r="CN22" i="1"/>
  <c r="CM22" i="1"/>
  <c r="CL22" i="1"/>
  <c r="CK22" i="1"/>
  <c r="CJ22" i="1"/>
  <c r="CH22" i="1"/>
  <c r="CG22" i="1"/>
  <c r="CF22" i="1"/>
  <c r="CE22" i="1"/>
  <c r="CD22" i="1"/>
  <c r="CB22" i="1"/>
  <c r="CA22" i="1"/>
  <c r="BZ22" i="1"/>
  <c r="BY22" i="1"/>
  <c r="BX22" i="1"/>
  <c r="BB22" i="1"/>
  <c r="AV22" i="1"/>
  <c r="AP22" i="1"/>
  <c r="AJ22" i="1"/>
  <c r="AD22" i="1"/>
  <c r="X22" i="1"/>
  <c r="R22" i="1"/>
  <c r="L22" i="1"/>
  <c r="DR21" i="1"/>
  <c r="DQ21" i="1"/>
  <c r="DP21" i="1"/>
  <c r="DO21" i="1"/>
  <c r="DN21" i="1"/>
  <c r="DL21" i="1"/>
  <c r="DK21" i="1"/>
  <c r="DJ21" i="1"/>
  <c r="DI21" i="1"/>
  <c r="DH21" i="1"/>
  <c r="DF21" i="1"/>
  <c r="DE21" i="1"/>
  <c r="DD21" i="1"/>
  <c r="DC21" i="1"/>
  <c r="DB21" i="1"/>
  <c r="CZ21" i="1"/>
  <c r="CY21" i="1"/>
  <c r="CX21" i="1"/>
  <c r="CW21" i="1"/>
  <c r="CV21" i="1"/>
  <c r="CT21" i="1"/>
  <c r="CS21" i="1"/>
  <c r="CR21" i="1"/>
  <c r="CQ21" i="1"/>
  <c r="CP21" i="1"/>
  <c r="CN21" i="1"/>
  <c r="CM21" i="1"/>
  <c r="CL21" i="1"/>
  <c r="CK21" i="1"/>
  <c r="CJ21" i="1"/>
  <c r="CH21" i="1"/>
  <c r="CG21" i="1"/>
  <c r="CF21" i="1"/>
  <c r="CE21" i="1"/>
  <c r="CD21" i="1"/>
  <c r="CB21" i="1"/>
  <c r="CA21" i="1"/>
  <c r="BZ21" i="1"/>
  <c r="BY21" i="1"/>
  <c r="BX21" i="1"/>
  <c r="BB21" i="1"/>
  <c r="AV21" i="1"/>
  <c r="AP21" i="1"/>
  <c r="AJ21" i="1"/>
  <c r="AD21" i="1"/>
  <c r="X21" i="1"/>
  <c r="R21" i="1"/>
  <c r="L21" i="1"/>
  <c r="DR20" i="1"/>
  <c r="DQ20" i="1"/>
  <c r="DP20" i="1"/>
  <c r="DO20" i="1"/>
  <c r="DN20" i="1"/>
  <c r="DL20" i="1"/>
  <c r="DK20" i="1"/>
  <c r="DJ20" i="1"/>
  <c r="DI20" i="1"/>
  <c r="DH20" i="1"/>
  <c r="DF20" i="1"/>
  <c r="DE20" i="1"/>
  <c r="DD20" i="1"/>
  <c r="DC20" i="1"/>
  <c r="DB20" i="1"/>
  <c r="CZ20" i="1"/>
  <c r="CY20" i="1"/>
  <c r="CX20" i="1"/>
  <c r="CW20" i="1"/>
  <c r="CV20" i="1"/>
  <c r="CT20" i="1"/>
  <c r="CS20" i="1"/>
  <c r="CR20" i="1"/>
  <c r="CQ20" i="1"/>
  <c r="CP20" i="1"/>
  <c r="CN20" i="1"/>
  <c r="CM20" i="1"/>
  <c r="CL20" i="1"/>
  <c r="CK20" i="1"/>
  <c r="CJ20" i="1"/>
  <c r="CH20" i="1"/>
  <c r="CG20" i="1"/>
  <c r="CF20" i="1"/>
  <c r="CE20" i="1"/>
  <c r="CD20" i="1"/>
  <c r="CB20" i="1"/>
  <c r="CA20" i="1"/>
  <c r="BZ20" i="1"/>
  <c r="BY20" i="1"/>
  <c r="BX20" i="1"/>
  <c r="BB20" i="1"/>
  <c r="AV20" i="1"/>
  <c r="AP20" i="1"/>
  <c r="AJ20" i="1"/>
  <c r="AD20" i="1"/>
  <c r="X20" i="1"/>
  <c r="R20" i="1"/>
  <c r="L20" i="1"/>
  <c r="DR19" i="1"/>
  <c r="DQ19" i="1"/>
  <c r="DP19" i="1"/>
  <c r="DO19" i="1"/>
  <c r="DN19" i="1"/>
  <c r="DL19" i="1"/>
  <c r="DK19" i="1"/>
  <c r="DJ19" i="1"/>
  <c r="DI19" i="1"/>
  <c r="DH19" i="1"/>
  <c r="DF19" i="1"/>
  <c r="DE19" i="1"/>
  <c r="DD19" i="1"/>
  <c r="DC19" i="1"/>
  <c r="DB19" i="1"/>
  <c r="CZ19" i="1"/>
  <c r="CY19" i="1"/>
  <c r="CX19" i="1"/>
  <c r="CW19" i="1"/>
  <c r="CV19" i="1"/>
  <c r="CT19" i="1"/>
  <c r="CS19" i="1"/>
  <c r="CR19" i="1"/>
  <c r="CQ19" i="1"/>
  <c r="CP19" i="1"/>
  <c r="CN19" i="1"/>
  <c r="CM19" i="1"/>
  <c r="CL19" i="1"/>
  <c r="CK19" i="1"/>
  <c r="CJ19" i="1"/>
  <c r="CH19" i="1"/>
  <c r="CG19" i="1"/>
  <c r="CF19" i="1"/>
  <c r="CE19" i="1"/>
  <c r="CD19" i="1"/>
  <c r="CB19" i="1"/>
  <c r="CA19" i="1"/>
  <c r="BZ19" i="1"/>
  <c r="BY19" i="1"/>
  <c r="BX19" i="1"/>
  <c r="BB19" i="1"/>
  <c r="AV19" i="1"/>
  <c r="AP19" i="1"/>
  <c r="AJ19" i="1"/>
  <c r="AD19" i="1"/>
  <c r="X19" i="1"/>
  <c r="R19" i="1"/>
  <c r="L19" i="1"/>
  <c r="DR18" i="1"/>
  <c r="DQ18" i="1"/>
  <c r="DP18" i="1"/>
  <c r="DO18" i="1"/>
  <c r="DN18" i="1"/>
  <c r="DL18" i="1"/>
  <c r="DK18" i="1"/>
  <c r="DJ18" i="1"/>
  <c r="DI18" i="1"/>
  <c r="DH18" i="1"/>
  <c r="DF18" i="1"/>
  <c r="DE18" i="1"/>
  <c r="DD18" i="1"/>
  <c r="DC18" i="1"/>
  <c r="DB18" i="1"/>
  <c r="CZ18" i="1"/>
  <c r="CY18" i="1"/>
  <c r="CX18" i="1"/>
  <c r="CW18" i="1"/>
  <c r="CV18" i="1"/>
  <c r="CT18" i="1"/>
  <c r="CS18" i="1"/>
  <c r="CR18" i="1"/>
  <c r="CQ18" i="1"/>
  <c r="CP18" i="1"/>
  <c r="CN18" i="1"/>
  <c r="CM18" i="1"/>
  <c r="CL18" i="1"/>
  <c r="CK18" i="1"/>
  <c r="CJ18" i="1"/>
  <c r="CH18" i="1"/>
  <c r="CG18" i="1"/>
  <c r="CF18" i="1"/>
  <c r="CE18" i="1"/>
  <c r="CD18" i="1"/>
  <c r="CB18" i="1"/>
  <c r="CA18" i="1"/>
  <c r="BZ18" i="1"/>
  <c r="BY18" i="1"/>
  <c r="BX18" i="1"/>
  <c r="BB18" i="1"/>
  <c r="AV18" i="1"/>
  <c r="AP18" i="1"/>
  <c r="AJ18" i="1"/>
  <c r="AD18" i="1"/>
  <c r="X18" i="1"/>
  <c r="R18" i="1"/>
  <c r="L18" i="1"/>
  <c r="DR17" i="1"/>
  <c r="DQ17" i="1"/>
  <c r="DP17" i="1"/>
  <c r="DO17" i="1"/>
  <c r="DN17" i="1"/>
  <c r="DL17" i="1"/>
  <c r="DK17" i="1"/>
  <c r="DJ17" i="1"/>
  <c r="DI17" i="1"/>
  <c r="DH17" i="1"/>
  <c r="DF17" i="1"/>
  <c r="DE17" i="1"/>
  <c r="DD17" i="1"/>
  <c r="DC17" i="1"/>
  <c r="DB17" i="1"/>
  <c r="CZ17" i="1"/>
  <c r="CY17" i="1"/>
  <c r="CX17" i="1"/>
  <c r="CW17" i="1"/>
  <c r="CV17" i="1"/>
  <c r="CT17" i="1"/>
  <c r="CS17" i="1"/>
  <c r="CR17" i="1"/>
  <c r="CQ17" i="1"/>
  <c r="CP17" i="1"/>
  <c r="CN17" i="1"/>
  <c r="CM17" i="1"/>
  <c r="CL17" i="1"/>
  <c r="CK17" i="1"/>
  <c r="CJ17" i="1"/>
  <c r="CH17" i="1"/>
  <c r="CG17" i="1"/>
  <c r="CF17" i="1"/>
  <c r="CE17" i="1"/>
  <c r="CD17" i="1"/>
  <c r="CB17" i="1"/>
  <c r="CA17" i="1"/>
  <c r="BZ17" i="1"/>
  <c r="BY17" i="1"/>
  <c r="BX17" i="1"/>
  <c r="BB17" i="1"/>
  <c r="AV17" i="1"/>
  <c r="AP17" i="1"/>
  <c r="AJ17" i="1"/>
  <c r="AD17" i="1"/>
  <c r="X17" i="1"/>
  <c r="R17" i="1"/>
  <c r="L17" i="1"/>
  <c r="DR16" i="1"/>
  <c r="DQ16" i="1"/>
  <c r="DP16" i="1"/>
  <c r="DO16" i="1"/>
  <c r="DN16" i="1"/>
  <c r="DL16" i="1"/>
  <c r="DK16" i="1"/>
  <c r="DJ16" i="1"/>
  <c r="DI16" i="1"/>
  <c r="DH16" i="1"/>
  <c r="DF16" i="1"/>
  <c r="DE16" i="1"/>
  <c r="DD16" i="1"/>
  <c r="DC16" i="1"/>
  <c r="DB16" i="1"/>
  <c r="CZ16" i="1"/>
  <c r="CY16" i="1"/>
  <c r="CX16" i="1"/>
  <c r="CW16" i="1"/>
  <c r="CV16" i="1"/>
  <c r="CT16" i="1"/>
  <c r="CS16" i="1"/>
  <c r="CR16" i="1"/>
  <c r="CQ16" i="1"/>
  <c r="CP16" i="1"/>
  <c r="CN16" i="1"/>
  <c r="CM16" i="1"/>
  <c r="CL16" i="1"/>
  <c r="CK16" i="1"/>
  <c r="CJ16" i="1"/>
  <c r="CH16" i="1"/>
  <c r="CG16" i="1"/>
  <c r="CF16" i="1"/>
  <c r="CE16" i="1"/>
  <c r="CD16" i="1"/>
  <c r="CB16" i="1"/>
  <c r="CA16" i="1"/>
  <c r="BZ16" i="1"/>
  <c r="BY16" i="1"/>
  <c r="BX16" i="1"/>
  <c r="BB16" i="1"/>
  <c r="AV16" i="1"/>
  <c r="AP16" i="1"/>
  <c r="AJ16" i="1"/>
  <c r="AD16" i="1"/>
  <c r="X16" i="1"/>
  <c r="R16" i="1"/>
  <c r="L16" i="1"/>
  <c r="DR15" i="1"/>
  <c r="DQ15" i="1"/>
  <c r="DP15" i="1"/>
  <c r="DO15" i="1"/>
  <c r="DN15" i="1"/>
  <c r="DL15" i="1"/>
  <c r="DK15" i="1"/>
  <c r="DJ15" i="1"/>
  <c r="DI15" i="1"/>
  <c r="DH15" i="1"/>
  <c r="DF15" i="1"/>
  <c r="DE15" i="1"/>
  <c r="DD15" i="1"/>
  <c r="DC15" i="1"/>
  <c r="DB15" i="1"/>
  <c r="CZ15" i="1"/>
  <c r="CY15" i="1"/>
  <c r="CX15" i="1"/>
  <c r="CW15" i="1"/>
  <c r="CV15" i="1"/>
  <c r="CT15" i="1"/>
  <c r="CS15" i="1"/>
  <c r="CR15" i="1"/>
  <c r="CQ15" i="1"/>
  <c r="CP15" i="1"/>
  <c r="CN15" i="1"/>
  <c r="CM15" i="1"/>
  <c r="CL15" i="1"/>
  <c r="CK15" i="1"/>
  <c r="CJ15" i="1"/>
  <c r="CH15" i="1"/>
  <c r="CG15" i="1"/>
  <c r="CF15" i="1"/>
  <c r="CE15" i="1"/>
  <c r="CD15" i="1"/>
  <c r="CB15" i="1"/>
  <c r="CA15" i="1"/>
  <c r="BZ15" i="1"/>
  <c r="BY15" i="1"/>
  <c r="BX15" i="1"/>
  <c r="BB15" i="1"/>
  <c r="AV15" i="1"/>
  <c r="AP15" i="1"/>
  <c r="AJ15" i="1"/>
  <c r="AD15" i="1"/>
  <c r="X15" i="1"/>
  <c r="R15" i="1"/>
  <c r="L15" i="1"/>
  <c r="DR14" i="1"/>
  <c r="DQ14" i="1"/>
  <c r="DP14" i="1"/>
  <c r="DO14" i="1"/>
  <c r="DN14" i="1"/>
  <c r="DL14" i="1"/>
  <c r="DK14" i="1"/>
  <c r="DJ14" i="1"/>
  <c r="DI14" i="1"/>
  <c r="DH14" i="1"/>
  <c r="DF14" i="1"/>
  <c r="DE14" i="1"/>
  <c r="DD14" i="1"/>
  <c r="DC14" i="1"/>
  <c r="DB14" i="1"/>
  <c r="CZ14" i="1"/>
  <c r="CY14" i="1"/>
  <c r="CX14" i="1"/>
  <c r="CW14" i="1"/>
  <c r="CV14" i="1"/>
  <c r="CT14" i="1"/>
  <c r="CS14" i="1"/>
  <c r="CR14" i="1"/>
  <c r="CQ14" i="1"/>
  <c r="CP14" i="1"/>
  <c r="CN14" i="1"/>
  <c r="CM14" i="1"/>
  <c r="CL14" i="1"/>
  <c r="CK14" i="1"/>
  <c r="CJ14" i="1"/>
  <c r="CH14" i="1"/>
  <c r="CG14" i="1"/>
  <c r="CF14" i="1"/>
  <c r="CE14" i="1"/>
  <c r="CD14" i="1"/>
  <c r="CB14" i="1"/>
  <c r="CA14" i="1"/>
  <c r="BZ14" i="1"/>
  <c r="BY14" i="1"/>
  <c r="BX14" i="1"/>
  <c r="BB14" i="1"/>
  <c r="AV14" i="1"/>
  <c r="AP14" i="1"/>
  <c r="AJ14" i="1"/>
  <c r="AD14" i="1"/>
  <c r="X14" i="1"/>
  <c r="R14" i="1"/>
  <c r="L14" i="1"/>
  <c r="DR13" i="1"/>
  <c r="DQ13" i="1"/>
  <c r="DP13" i="1"/>
  <c r="DO13" i="1"/>
  <c r="DN13" i="1"/>
  <c r="DL13" i="1"/>
  <c r="DK13" i="1"/>
  <c r="DJ13" i="1"/>
  <c r="DI13" i="1"/>
  <c r="DH13" i="1"/>
  <c r="DF13" i="1"/>
  <c r="DE13" i="1"/>
  <c r="DD13" i="1"/>
  <c r="DC13" i="1"/>
  <c r="DB13" i="1"/>
  <c r="CZ13" i="1"/>
  <c r="CY13" i="1"/>
  <c r="CX13" i="1"/>
  <c r="CW13" i="1"/>
  <c r="CV13" i="1"/>
  <c r="CT13" i="1"/>
  <c r="CS13" i="1"/>
  <c r="CR13" i="1"/>
  <c r="CQ13" i="1"/>
  <c r="CP13" i="1"/>
  <c r="CN13" i="1"/>
  <c r="CM13" i="1"/>
  <c r="CL13" i="1"/>
  <c r="CK13" i="1"/>
  <c r="CJ13" i="1"/>
  <c r="CH13" i="1"/>
  <c r="CG13" i="1"/>
  <c r="CF13" i="1"/>
  <c r="CE13" i="1"/>
  <c r="CD13" i="1"/>
  <c r="CB13" i="1"/>
  <c r="CA13" i="1"/>
  <c r="BZ13" i="1"/>
  <c r="BY13" i="1"/>
  <c r="BX13" i="1"/>
  <c r="BB13" i="1"/>
  <c r="AV13" i="1"/>
  <c r="AP13" i="1"/>
  <c r="AJ13" i="1"/>
  <c r="AD13" i="1"/>
  <c r="X13" i="1"/>
  <c r="R13" i="1"/>
  <c r="L13" i="1"/>
  <c r="DR12" i="1"/>
  <c r="DQ12" i="1"/>
  <c r="DP12" i="1"/>
  <c r="DO12" i="1"/>
  <c r="DN12" i="1"/>
  <c r="DL12" i="1"/>
  <c r="DK12" i="1"/>
  <c r="DJ12" i="1"/>
  <c r="DI12" i="1"/>
  <c r="DH12" i="1"/>
  <c r="DF12" i="1"/>
  <c r="DE12" i="1"/>
  <c r="DD12" i="1"/>
  <c r="DC12" i="1"/>
  <c r="DB12" i="1"/>
  <c r="CZ12" i="1"/>
  <c r="CY12" i="1"/>
  <c r="CX12" i="1"/>
  <c r="CW12" i="1"/>
  <c r="CV12" i="1"/>
  <c r="CT12" i="1"/>
  <c r="CS12" i="1"/>
  <c r="CR12" i="1"/>
  <c r="CQ12" i="1"/>
  <c r="CP12" i="1"/>
  <c r="CN12" i="1"/>
  <c r="CM12" i="1"/>
  <c r="CL12" i="1"/>
  <c r="CK12" i="1"/>
  <c r="CJ12" i="1"/>
  <c r="CH12" i="1"/>
  <c r="CG12" i="1"/>
  <c r="CF12" i="1"/>
  <c r="CE12" i="1"/>
  <c r="CD12" i="1"/>
  <c r="CB12" i="1"/>
  <c r="CA12" i="1"/>
  <c r="BZ12" i="1"/>
  <c r="BY12" i="1"/>
  <c r="BX12" i="1"/>
  <c r="BJ12" i="1"/>
  <c r="BJ13" i="1" s="1"/>
  <c r="BJ14" i="1" s="1"/>
  <c r="BJ15" i="1" s="1"/>
  <c r="BJ16" i="1" s="1"/>
  <c r="BJ17" i="1" s="1"/>
  <c r="BJ18" i="1" s="1"/>
  <c r="BJ19" i="1" s="1"/>
  <c r="BJ20" i="1" s="1"/>
  <c r="BJ21" i="1" s="1"/>
  <c r="BJ22" i="1" s="1"/>
  <c r="BJ23" i="1" s="1"/>
  <c r="BJ24" i="1" s="1"/>
  <c r="BJ25" i="1" s="1"/>
  <c r="BJ26" i="1" s="1"/>
  <c r="BJ27" i="1" s="1"/>
  <c r="BJ28" i="1" s="1"/>
  <c r="BJ29" i="1" s="1"/>
  <c r="BJ30" i="1" s="1"/>
  <c r="BJ31" i="1" s="1"/>
  <c r="BJ32" i="1" s="1"/>
  <c r="BJ33" i="1" s="1"/>
  <c r="BJ34" i="1" s="1"/>
  <c r="BJ35" i="1" s="1"/>
  <c r="BJ36" i="1" s="1"/>
  <c r="BJ37" i="1" s="1"/>
  <c r="BJ38" i="1" s="1"/>
  <c r="BJ39" i="1" s="1"/>
  <c r="BJ40" i="1" s="1"/>
  <c r="BJ41" i="1" s="1"/>
  <c r="BJ42" i="1" s="1"/>
  <c r="BJ43" i="1" s="1"/>
  <c r="BJ44" i="1" s="1"/>
  <c r="BJ45" i="1" s="1"/>
  <c r="BJ46" i="1" s="1"/>
  <c r="BJ47" i="1" s="1"/>
  <c r="BJ48" i="1" s="1"/>
  <c r="BJ49" i="1" s="1"/>
  <c r="BJ50" i="1" s="1"/>
  <c r="BJ51" i="1" s="1"/>
  <c r="BJ52" i="1" s="1"/>
  <c r="BJ53" i="1" s="1"/>
  <c r="BJ54" i="1" s="1"/>
  <c r="BJ55" i="1" s="1"/>
  <c r="BJ56" i="1" s="1"/>
  <c r="BB12" i="1"/>
  <c r="AV12" i="1"/>
  <c r="AP12" i="1"/>
  <c r="AJ12" i="1"/>
  <c r="AD12" i="1"/>
  <c r="X12" i="1"/>
  <c r="R12" i="1"/>
  <c r="L12" i="1"/>
  <c r="DR11" i="1"/>
  <c r="DQ11" i="1"/>
  <c r="DP11" i="1"/>
  <c r="DO11" i="1"/>
  <c r="DN11" i="1"/>
  <c r="DL11" i="1"/>
  <c r="DK11" i="1"/>
  <c r="DJ11" i="1"/>
  <c r="DI11" i="1"/>
  <c r="DH11" i="1"/>
  <c r="DF11" i="1"/>
  <c r="DE11" i="1"/>
  <c r="DD11" i="1"/>
  <c r="DC11" i="1"/>
  <c r="DB11" i="1"/>
  <c r="CZ11" i="1"/>
  <c r="CY11" i="1"/>
  <c r="CX11" i="1"/>
  <c r="CW11" i="1"/>
  <c r="CV11" i="1"/>
  <c r="CT11" i="1"/>
  <c r="CS11" i="1"/>
  <c r="CR11" i="1"/>
  <c r="CQ11" i="1"/>
  <c r="CP11" i="1"/>
  <c r="CN11" i="1"/>
  <c r="CM11" i="1"/>
  <c r="CL11" i="1"/>
  <c r="CK11" i="1"/>
  <c r="CJ11" i="1"/>
  <c r="CH11" i="1"/>
  <c r="CG11" i="1"/>
  <c r="CF11" i="1"/>
  <c r="CE11" i="1"/>
  <c r="CD11" i="1"/>
  <c r="CB11" i="1"/>
  <c r="CA11" i="1"/>
  <c r="BZ11" i="1"/>
  <c r="BY11" i="1"/>
  <c r="BX11" i="1"/>
  <c r="BJ11" i="1"/>
  <c r="BB11" i="1"/>
  <c r="AV11" i="1"/>
  <c r="AP11" i="1"/>
  <c r="AJ11" i="1"/>
  <c r="AD11" i="1"/>
  <c r="X11" i="1"/>
  <c r="R11" i="1"/>
  <c r="L11" i="1"/>
  <c r="B11" i="1"/>
  <c r="B120" i="1" s="1"/>
  <c r="DR10" i="1"/>
  <c r="DQ10" i="1"/>
  <c r="DP10" i="1"/>
  <c r="DO10" i="1"/>
  <c r="DN10" i="1"/>
  <c r="DL10" i="1"/>
  <c r="DK10" i="1"/>
  <c r="DJ10" i="1"/>
  <c r="DI10" i="1"/>
  <c r="DH10" i="1"/>
  <c r="DF10" i="1"/>
  <c r="DE10" i="1"/>
  <c r="DD10" i="1"/>
  <c r="DC10" i="1"/>
  <c r="DB10" i="1"/>
  <c r="CZ10" i="1"/>
  <c r="CY10" i="1"/>
  <c r="CX10" i="1"/>
  <c r="CW10" i="1"/>
  <c r="CV10" i="1"/>
  <c r="CT10" i="1"/>
  <c r="CS10" i="1"/>
  <c r="CR10" i="1"/>
  <c r="CQ10" i="1"/>
  <c r="CP10" i="1"/>
  <c r="CN10" i="1"/>
  <c r="CM10" i="1"/>
  <c r="CL10" i="1"/>
  <c r="CK10" i="1"/>
  <c r="CJ10" i="1"/>
  <c r="CH10" i="1"/>
  <c r="CG10" i="1"/>
  <c r="CF10" i="1"/>
  <c r="CE10" i="1"/>
  <c r="CD10" i="1"/>
  <c r="CB10" i="1"/>
  <c r="CA10" i="1"/>
  <c r="BZ10" i="1"/>
  <c r="BY10" i="1"/>
  <c r="BX10" i="1"/>
  <c r="BB10" i="1"/>
  <c r="AV10" i="1"/>
  <c r="AP10" i="1"/>
  <c r="AJ10" i="1"/>
  <c r="AD10" i="1"/>
  <c r="X10" i="1"/>
  <c r="R10" i="1"/>
  <c r="L10" i="1"/>
  <c r="BS1" i="1"/>
  <c r="BB1" i="1"/>
  <c r="AP56" i="1" l="1"/>
  <c r="BV94" i="1"/>
  <c r="BG94" i="1" s="1"/>
  <c r="BB56" i="1"/>
  <c r="AV56" i="1"/>
  <c r="AD56" i="1"/>
  <c r="BG40" i="1"/>
  <c r="BG16" i="1"/>
  <c r="BG21" i="1"/>
  <c r="BG28" i="1"/>
  <c r="BG23" i="1"/>
  <c r="BG27" i="1"/>
  <c r="BG29" i="1"/>
  <c r="BG17" i="1"/>
  <c r="BG39" i="1"/>
  <c r="BG26" i="1"/>
  <c r="BV41" i="1"/>
  <c r="BG41" i="1" s="1"/>
  <c r="BV42" i="1"/>
  <c r="BG42" i="1" s="1"/>
  <c r="BV43" i="1"/>
  <c r="BG43" i="1" s="1"/>
  <c r="BV44" i="1"/>
  <c r="BG44" i="1" s="1"/>
  <c r="BV45" i="1"/>
  <c r="BG45" i="1" s="1"/>
  <c r="BV46" i="1"/>
  <c r="BG46" i="1" s="1"/>
  <c r="BV47" i="1"/>
  <c r="BG47" i="1" s="1"/>
  <c r="BV48" i="1"/>
  <c r="BG48" i="1" s="1"/>
  <c r="BV49" i="1"/>
  <c r="BG49" i="1" s="1"/>
  <c r="BV50" i="1"/>
  <c r="BG50" i="1" s="1"/>
  <c r="BG10" i="1"/>
  <c r="BG11" i="1"/>
  <c r="AJ56" i="1"/>
  <c r="BG18" i="1"/>
  <c r="BG19" i="1"/>
  <c r="BG30" i="1"/>
  <c r="BG33" i="1"/>
  <c r="BG20" i="1"/>
  <c r="BG32" i="1"/>
  <c r="BG34" i="1"/>
  <c r="BG36" i="1"/>
  <c r="BG37" i="1"/>
  <c r="BG12" i="1"/>
  <c r="BG13" i="1"/>
  <c r="BG22" i="1"/>
  <c r="BG24" i="1"/>
  <c r="BG25" i="1"/>
  <c r="BG38" i="1"/>
  <c r="BV51" i="1"/>
  <c r="BG51" i="1" s="1"/>
  <c r="BV52" i="1"/>
  <c r="BG52" i="1" s="1"/>
  <c r="BV53" i="1"/>
  <c r="BG53" i="1" s="1"/>
  <c r="BV54" i="1"/>
  <c r="BG54" i="1" s="1"/>
  <c r="B12" i="1"/>
  <c r="BG14" i="1"/>
  <c r="BG15" i="1"/>
  <c r="B121" i="1" l="1"/>
  <c r="B13" i="1"/>
  <c r="B122" i="1" l="1"/>
  <c r="B14" i="1"/>
  <c r="B123" i="1" l="1"/>
  <c r="B15" i="1"/>
  <c r="B124" i="1" l="1"/>
  <c r="B16" i="1"/>
  <c r="B125" i="1" l="1"/>
  <c r="B17" i="1"/>
  <c r="B126" i="1" l="1"/>
  <c r="B18" i="1"/>
  <c r="B127" i="1" l="1"/>
  <c r="B19" i="1"/>
  <c r="B128" i="1" l="1"/>
  <c r="B20" i="1"/>
  <c r="B129" i="1" l="1"/>
  <c r="B21" i="1"/>
  <c r="B130" i="1" l="1"/>
  <c r="B22" i="1"/>
  <c r="B23" i="1" l="1"/>
  <c r="B131" i="1"/>
  <c r="B132" i="1" l="1"/>
  <c r="B24" i="1"/>
  <c r="B133" i="1" l="1"/>
  <c r="B25" i="1"/>
  <c r="B134" i="1" l="1"/>
  <c r="B26" i="1"/>
  <c r="B27" i="1" l="1"/>
  <c r="B135" i="1"/>
  <c r="B136" i="1" l="1"/>
  <c r="B28" i="1"/>
  <c r="B137" i="1" l="1"/>
  <c r="B29" i="1"/>
  <c r="B138" i="1" l="1"/>
  <c r="B30" i="1"/>
  <c r="B31" i="1" l="1"/>
  <c r="B139" i="1"/>
  <c r="B140" i="1" l="1"/>
  <c r="B32" i="1"/>
  <c r="B141" i="1" l="1"/>
  <c r="B33" i="1"/>
  <c r="B142" i="1" l="1"/>
  <c r="B34" i="1"/>
  <c r="B35" i="1" l="1"/>
  <c r="B143" i="1"/>
  <c r="B144" i="1" l="1"/>
  <c r="B36" i="1"/>
  <c r="B145" i="1" l="1"/>
  <c r="B37" i="1"/>
  <c r="B146" i="1" l="1"/>
  <c r="B38" i="1"/>
  <c r="B39" i="1" l="1"/>
  <c r="B147" i="1"/>
  <c r="B148" i="1" l="1"/>
  <c r="B40" i="1"/>
  <c r="B41" i="1" s="1"/>
  <c r="B42" i="1" s="1"/>
  <c r="B43" i="1" s="1"/>
  <c r="B44" i="1" s="1"/>
  <c r="B45" i="1" s="1"/>
  <c r="B46" i="1" s="1"/>
  <c r="B47" i="1" s="1"/>
  <c r="B48" i="1" s="1"/>
  <c r="B49" i="1" s="1"/>
  <c r="B50" i="1" s="1"/>
  <c r="B51" i="1" s="1"/>
  <c r="B52" i="1" s="1"/>
  <c r="B53" i="1" s="1"/>
  <c r="B54" i="1" s="1"/>
  <c r="B55" i="1" s="1"/>
  <c r="B56" i="1" s="1"/>
  <c r="B151" i="1" s="1"/>
</calcChain>
</file>

<file path=xl/sharedStrings.xml><?xml version="1.0" encoding="utf-8"?>
<sst xmlns="http://schemas.openxmlformats.org/spreadsheetml/2006/main" count="1162" uniqueCount="752">
  <si>
    <t>WWS2 - Wholesale wastewater capital and operating expenditure by purpose</t>
  </si>
  <si>
    <t>Data validation</t>
  </si>
  <si>
    <t>Item references</t>
  </si>
  <si>
    <t>2017-18</t>
  </si>
  <si>
    <t>2018-19</t>
  </si>
  <si>
    <t>2019-20</t>
  </si>
  <si>
    <t>2020-21</t>
  </si>
  <si>
    <t>2021-22</t>
  </si>
  <si>
    <t>2022-23</t>
  </si>
  <si>
    <t>2023-24</t>
  </si>
  <si>
    <t>2024-25</t>
  </si>
  <si>
    <t>20XX-XX</t>
  </si>
  <si>
    <t>Completion checks</t>
  </si>
  <si>
    <t>Sewage collection</t>
  </si>
  <si>
    <t>Sewage treatment</t>
  </si>
  <si>
    <t>Sludge</t>
  </si>
  <si>
    <t>Total</t>
  </si>
  <si>
    <t>Line description</t>
  </si>
  <si>
    <t>Item reference</t>
  </si>
  <si>
    <t>Units</t>
  </si>
  <si>
    <t>DPs</t>
  </si>
  <si>
    <t>Sludge transport</t>
  </si>
  <si>
    <t>Sludge treatment</t>
  </si>
  <si>
    <t>Sludge disposal</t>
  </si>
  <si>
    <t>Calculation, copy or download rule</t>
  </si>
  <si>
    <t>Validation description</t>
  </si>
  <si>
    <t>Completion</t>
  </si>
  <si>
    <t>Please include a description in column C if adding an 'other category' line.</t>
  </si>
  <si>
    <t>Please complete all cells in row</t>
  </si>
  <si>
    <t>Price base</t>
  </si>
  <si>
    <t>Outturn (nominal)</t>
  </si>
  <si>
    <t>2017-18 FYA (CPIH deflated)</t>
  </si>
  <si>
    <t>Outturn (nominal), 2017-18 FYA (CPIH deflated)</t>
  </si>
  <si>
    <t>A</t>
  </si>
  <si>
    <t>Enhancement expenditure by purpose - capital</t>
  </si>
  <si>
    <t>First time sewerage (s101A)</t>
  </si>
  <si>
    <t>See item</t>
  </si>
  <si>
    <t>£m</t>
  </si>
  <si>
    <t>BC31379SC</t>
  </si>
  <si>
    <t>BC31379ST</t>
  </si>
  <si>
    <t>BC31379STP</t>
  </si>
  <si>
    <t>BC31379SDT</t>
  </si>
  <si>
    <t>BC31379SDD</t>
  </si>
  <si>
    <t>BC31379CAS</t>
  </si>
  <si>
    <t>Sludge enhancement (quality)</t>
  </si>
  <si>
    <t>references</t>
  </si>
  <si>
    <t>S3035QSC</t>
  </si>
  <si>
    <t>S3035QST</t>
  </si>
  <si>
    <t>S3035QSTP</t>
  </si>
  <si>
    <t>S3035QSDT</t>
  </si>
  <si>
    <t>S3035QSDD</t>
  </si>
  <si>
    <t>S3035QCAS</t>
  </si>
  <si>
    <t>Sludge enhancement (growth)</t>
  </si>
  <si>
    <t>in columns</t>
  </si>
  <si>
    <t>S3036GSC</t>
  </si>
  <si>
    <t>S3036GST</t>
  </si>
  <si>
    <t>S3036GSTP</t>
  </si>
  <si>
    <t>S3036GSDT</t>
  </si>
  <si>
    <t>S3036GSDD</t>
  </si>
  <si>
    <t>S3036GCAS</t>
  </si>
  <si>
    <t>WINEP / NEP ~ Conservation drivers</t>
  </si>
  <si>
    <t>BJ to BS</t>
  </si>
  <si>
    <t>S3004SC</t>
  </si>
  <si>
    <t>S3004ST</t>
  </si>
  <si>
    <t>S3004STP</t>
  </si>
  <si>
    <t>S3004SDT</t>
  </si>
  <si>
    <t>S3004SDD</t>
  </si>
  <si>
    <t>S3004CAS</t>
  </si>
  <si>
    <t>WINEP / NEP ~ Eels Regulations (measures at outfalls)</t>
  </si>
  <si>
    <t>WWS2001SC</t>
  </si>
  <si>
    <t>WWS2001ST</t>
  </si>
  <si>
    <t>WWS2001STP</t>
  </si>
  <si>
    <t>WWS2001SDT</t>
  </si>
  <si>
    <t>WWS2001SDD</t>
  </si>
  <si>
    <t>WWS2001CAS</t>
  </si>
  <si>
    <t>WINEP / NEP ~ Event Duration Monitoring at intermittent discharges</t>
  </si>
  <si>
    <t>S3005SC</t>
  </si>
  <si>
    <t>S3005ST</t>
  </si>
  <si>
    <t>S3005STP</t>
  </si>
  <si>
    <t>S3005SDT</t>
  </si>
  <si>
    <t>S3005SDD</t>
  </si>
  <si>
    <t>S3005CAS</t>
  </si>
  <si>
    <t>WINEP / NEP ~ Flow monitoring at sewage treatment works</t>
  </si>
  <si>
    <t>S3006SC</t>
  </si>
  <si>
    <t>S3006ST</t>
  </si>
  <si>
    <t>S3006STP</t>
  </si>
  <si>
    <t>S3006SDT</t>
  </si>
  <si>
    <t>S3006SDD</t>
  </si>
  <si>
    <t>S3006CAS</t>
  </si>
  <si>
    <t>NEP ~ Monitoring of pass forward flows at CSOs</t>
  </si>
  <si>
    <t>S3007SC</t>
  </si>
  <si>
    <t>S3007ST</t>
  </si>
  <si>
    <t>S3007STP</t>
  </si>
  <si>
    <t>S3007SDT</t>
  </si>
  <si>
    <t>S3007SDD</t>
  </si>
  <si>
    <t>S3007CAS</t>
  </si>
  <si>
    <t>WINEP / NEP ~ Schemes to increase flow to full treatment</t>
  </si>
  <si>
    <t>WWS2002SC</t>
  </si>
  <si>
    <t>WWS2002ST</t>
  </si>
  <si>
    <t>WWS2002STP</t>
  </si>
  <si>
    <t>WWS2002SDT</t>
  </si>
  <si>
    <t>WWS2002SDD</t>
  </si>
  <si>
    <t>WWS2002CAS</t>
  </si>
  <si>
    <t>WINEP / NEP ~ Storage schemes at STWs to increase storm tank capacity</t>
  </si>
  <si>
    <t>WWS2003SC</t>
  </si>
  <si>
    <t>WWS2003ST</t>
  </si>
  <si>
    <t>WWS2003STP</t>
  </si>
  <si>
    <t>WWS2003SDT</t>
  </si>
  <si>
    <t>WWS2003SDD</t>
  </si>
  <si>
    <t>WWS2003CAS</t>
  </si>
  <si>
    <t>WINEP / NEP ~ Storage schemes in the network to reduce spill frequency at CSOs, etc</t>
  </si>
  <si>
    <t>WWS2004SC</t>
  </si>
  <si>
    <t>WWS2004ST</t>
  </si>
  <si>
    <t>WWS2004STP</t>
  </si>
  <si>
    <t>WWS2004SDT</t>
  </si>
  <si>
    <t>WWS2004SDD</t>
  </si>
  <si>
    <t>WWS2004CAS</t>
  </si>
  <si>
    <t>WINEP / NEP ~ Chemicals removal schemes</t>
  </si>
  <si>
    <t>WWS2005SC</t>
  </si>
  <si>
    <t>WWS2005ST</t>
  </si>
  <si>
    <t>WWS2005STP</t>
  </si>
  <si>
    <t>WWS2005SDT</t>
  </si>
  <si>
    <t>WWS2005SDD</t>
  </si>
  <si>
    <t>WWS2005CAS</t>
  </si>
  <si>
    <t>WINEP / NEP ~ Chemicals monitoring / investigations / options appraisals</t>
  </si>
  <si>
    <t>WWS2006SC</t>
  </si>
  <si>
    <t>WWS2006ST</t>
  </si>
  <si>
    <t>WWS2006STP</t>
  </si>
  <si>
    <t>WWS2006SDT</t>
  </si>
  <si>
    <t>WWS2006SDD</t>
  </si>
  <si>
    <t>WWS2006CAS</t>
  </si>
  <si>
    <t>NEP ~ National phosphorus removal technology investigations</t>
  </si>
  <si>
    <t>WWS2007SC</t>
  </si>
  <si>
    <t>WWS2007ST</t>
  </si>
  <si>
    <t>WWS2007STP</t>
  </si>
  <si>
    <t>WWS2007SDT</t>
  </si>
  <si>
    <t>WWS2007SDD</t>
  </si>
  <si>
    <t>WWS2007CAS</t>
  </si>
  <si>
    <t>WINEP / NEP ~ Groundwater schemes</t>
  </si>
  <si>
    <t>S3010SC</t>
  </si>
  <si>
    <t>S3010ST</t>
  </si>
  <si>
    <t>S3010STP</t>
  </si>
  <si>
    <t>S3010SDT</t>
  </si>
  <si>
    <t>S3010SDD</t>
  </si>
  <si>
    <t>S3010CAS</t>
  </si>
  <si>
    <t>WINEP / NEP ~ Investigations</t>
  </si>
  <si>
    <t>S3011SC</t>
  </si>
  <si>
    <t>S3011ST</t>
  </si>
  <si>
    <t>S3011STP</t>
  </si>
  <si>
    <t>S3011SDT</t>
  </si>
  <si>
    <t>S3011SDD</t>
  </si>
  <si>
    <t>S3011CAS</t>
  </si>
  <si>
    <t>WINEP / NEP ~ Nutrients (N removal)</t>
  </si>
  <si>
    <t>S3012SC</t>
  </si>
  <si>
    <t>S3012ST</t>
  </si>
  <si>
    <t>S3012STP</t>
  </si>
  <si>
    <t>S3012SDT</t>
  </si>
  <si>
    <t>S3012SDD</t>
  </si>
  <si>
    <t>S3012CAS</t>
  </si>
  <si>
    <t>WINEP / NEP ~ Nutrients (P removal at activated sludge STWs)</t>
  </si>
  <si>
    <t>S3013SC</t>
  </si>
  <si>
    <t>S3013ST</t>
  </si>
  <si>
    <t>S3013STP</t>
  </si>
  <si>
    <t>S3013SDT</t>
  </si>
  <si>
    <t>S3013SDD</t>
  </si>
  <si>
    <t>S3013CAS</t>
  </si>
  <si>
    <t>WINEP / NEP ~ Nutrients (P removal at filter bed STWs)</t>
  </si>
  <si>
    <t>S3014SC</t>
  </si>
  <si>
    <t>S3014ST</t>
  </si>
  <si>
    <t>S3014STP</t>
  </si>
  <si>
    <t>S3014SDT</t>
  </si>
  <si>
    <t>S3014SDD</t>
  </si>
  <si>
    <t>S3014CAS</t>
  </si>
  <si>
    <t>WINEP / NEP ~ Reduction of sanitary parameters</t>
  </si>
  <si>
    <t>S3015SC</t>
  </si>
  <si>
    <t>S3015ST</t>
  </si>
  <si>
    <t>S3015STP</t>
  </si>
  <si>
    <t>S3015SDT</t>
  </si>
  <si>
    <t>S3015SDD</t>
  </si>
  <si>
    <t>S3015CAS</t>
  </si>
  <si>
    <t>WINEP / NEP ~ UV disinfection (or similar)</t>
  </si>
  <si>
    <t>S3016SC</t>
  </si>
  <si>
    <t>S3016ST</t>
  </si>
  <si>
    <t>S3016STP</t>
  </si>
  <si>
    <t>S3016SDT</t>
  </si>
  <si>
    <t>S3016SDD</t>
  </si>
  <si>
    <t>S3016CAS</t>
  </si>
  <si>
    <t>NEP ~ Discharge relocation</t>
  </si>
  <si>
    <t>S3017SC</t>
  </si>
  <si>
    <t>S3017ST</t>
  </si>
  <si>
    <t>S3017STP</t>
  </si>
  <si>
    <t>S3017SDT</t>
  </si>
  <si>
    <t>S3017SDD</t>
  </si>
  <si>
    <t>S3017CAS</t>
  </si>
  <si>
    <t>NEP ~ Flow 1 schemes</t>
  </si>
  <si>
    <t>S3018SC</t>
  </si>
  <si>
    <t>S3018ST</t>
  </si>
  <si>
    <t>S3018STP</t>
  </si>
  <si>
    <t>S3018SDT</t>
  </si>
  <si>
    <t>S3018SDD</t>
  </si>
  <si>
    <t>S3018CAS</t>
  </si>
  <si>
    <t>Odour</t>
  </si>
  <si>
    <t>S3019SC</t>
  </si>
  <si>
    <t>S3019ST</t>
  </si>
  <si>
    <t>S3019STP</t>
  </si>
  <si>
    <t>S3019SDT</t>
  </si>
  <si>
    <t>S3019SDD</t>
  </si>
  <si>
    <t>S3019CAS</t>
  </si>
  <si>
    <t>New development and growth</t>
  </si>
  <si>
    <t>S3020SC</t>
  </si>
  <si>
    <t>S3020ST</t>
  </si>
  <si>
    <t>S3020STP</t>
  </si>
  <si>
    <t>S3020SDT</t>
  </si>
  <si>
    <t>S3020SDD</t>
  </si>
  <si>
    <t>S3020CAS</t>
  </si>
  <si>
    <t>Growth at sewage treatment works (excluding sludge treatment)</t>
  </si>
  <si>
    <t>S3021SC</t>
  </si>
  <si>
    <t>S3021ST</t>
  </si>
  <si>
    <t>S3021STP</t>
  </si>
  <si>
    <t>S3021SDT</t>
  </si>
  <si>
    <t>S3021SDD</t>
  </si>
  <si>
    <t>S3021CAS</t>
  </si>
  <si>
    <t>Resilience</t>
  </si>
  <si>
    <t>S3022SC</t>
  </si>
  <si>
    <t>S3022ST</t>
  </si>
  <si>
    <t>S3022STP</t>
  </si>
  <si>
    <t>S3022SDT</t>
  </si>
  <si>
    <t>S3022SDD</t>
  </si>
  <si>
    <t>S3022CAS</t>
  </si>
  <si>
    <t>SEMD</t>
  </si>
  <si>
    <t>BC31785SC</t>
  </si>
  <si>
    <t>BC31785ST</t>
  </si>
  <si>
    <t>BC31785STP</t>
  </si>
  <si>
    <t>BC31785SDT</t>
  </si>
  <si>
    <t>BC31785SDD</t>
  </si>
  <si>
    <t>BC31785CAS</t>
  </si>
  <si>
    <t>Non-SEMD related security enhancement</t>
  </si>
  <si>
    <t>WWS2008SC</t>
  </si>
  <si>
    <t>WWS2008ST</t>
  </si>
  <si>
    <t>WWS2008STP</t>
  </si>
  <si>
    <t>WWS2008SDT</t>
  </si>
  <si>
    <t>WWS2008SDD</t>
  </si>
  <si>
    <t>WWS2008CAS</t>
  </si>
  <si>
    <t>Reduce flooding risk for properties</t>
  </si>
  <si>
    <t>S3023SC</t>
  </si>
  <si>
    <t>S3023ST</t>
  </si>
  <si>
    <t>S3023STP</t>
  </si>
  <si>
    <t>S3023SDT</t>
  </si>
  <si>
    <t>S3023SDD</t>
  </si>
  <si>
    <t>S3023CAS</t>
  </si>
  <si>
    <t>Transferred private sewers and pumping stations</t>
  </si>
  <si>
    <t>S3024SC</t>
  </si>
  <si>
    <t>S3024ST</t>
  </si>
  <si>
    <t>S3024STP</t>
  </si>
  <si>
    <t>S3024SDT</t>
  </si>
  <si>
    <t>S3024SDD</t>
  </si>
  <si>
    <t>S3024CAS</t>
  </si>
  <si>
    <t>North Bristol Strategic Sewers</t>
  </si>
  <si>
    <t>If there is a value entered for the row, column C cannot be blank.</t>
  </si>
  <si>
    <t>S3A00001</t>
  </si>
  <si>
    <t>S3A00001SC</t>
  </si>
  <si>
    <t>S3A00001ST</t>
  </si>
  <si>
    <t>S3A00001STP</t>
  </si>
  <si>
    <t>S3A00001SDT</t>
  </si>
  <si>
    <t>S3A00001SDD</t>
  </si>
  <si>
    <t>S3A00001CAS</t>
  </si>
  <si>
    <t>Capital expenditure purpose ~ WASTEWATER additional line 1 [Other categories]</t>
  </si>
  <si>
    <t>Partnership working</t>
  </si>
  <si>
    <t>S3A00002</t>
  </si>
  <si>
    <t>S3A00002SC</t>
  </si>
  <si>
    <t>S3A00002ST</t>
  </si>
  <si>
    <t>S3A00002STP</t>
  </si>
  <si>
    <t>S3A00002SDT</t>
  </si>
  <si>
    <t>S3A00002SDD</t>
  </si>
  <si>
    <t>S3A00002CAS</t>
  </si>
  <si>
    <t>Capital expenditure purpose ~ WASTEWATER additional line 2 [Other categories]</t>
  </si>
  <si>
    <t>Pollution Reduction Strategy</t>
  </si>
  <si>
    <t>S3A00003</t>
  </si>
  <si>
    <t>S3A00003SC</t>
  </si>
  <si>
    <t>S3A00003ST</t>
  </si>
  <si>
    <t>S3A00003STP</t>
  </si>
  <si>
    <t>S3A00003SDT</t>
  </si>
  <si>
    <t>S3A00003SDD</t>
  </si>
  <si>
    <t>S3A00003CAS</t>
  </si>
  <si>
    <t>Capital expenditure purpose ~ WASTEWATER additional line 3 [Other categories]</t>
  </si>
  <si>
    <t>WINEP / NEP ~ Catchment Nutrient Balancing</t>
  </si>
  <si>
    <t>S3A00004</t>
  </si>
  <si>
    <t>S3A00004SC</t>
  </si>
  <si>
    <t>S3A00004ST</t>
  </si>
  <si>
    <t>S3A00004STP</t>
  </si>
  <si>
    <t>S3A00004SDT</t>
  </si>
  <si>
    <t>S3A00004SDD</t>
  </si>
  <si>
    <t>S3A00004CAS</t>
  </si>
  <si>
    <t>Capital expenditure purpose ~ WASTEWATER additional line 4 [Other categories]</t>
  </si>
  <si>
    <t>Capital expenditure purpose ~ WASTEWATER additional line 5 [Other categories]</t>
  </si>
  <si>
    <t>S3A00005</t>
  </si>
  <si>
    <t>S3A00005SC</t>
  </si>
  <si>
    <t>S3A00005ST</t>
  </si>
  <si>
    <t>S3A00005STP</t>
  </si>
  <si>
    <t>S3A00005SDT</t>
  </si>
  <si>
    <t>S3A00005SDD</t>
  </si>
  <si>
    <t>S3A00005CAS</t>
  </si>
  <si>
    <t>Capital expenditure purpose ~ WASTEWATER additional line 6 [Other categories]</t>
  </si>
  <si>
    <t>S3A00006</t>
  </si>
  <si>
    <t>S3A00006SC</t>
  </si>
  <si>
    <t>S3A00006ST</t>
  </si>
  <si>
    <t>S3A00006STP</t>
  </si>
  <si>
    <t>S3A00006SDT</t>
  </si>
  <si>
    <t>S3A00006SDD</t>
  </si>
  <si>
    <t>S3A00006CAS</t>
  </si>
  <si>
    <t>Capital expenditure purpose ~ WASTEWATER additional line 7 [Other categories]</t>
  </si>
  <si>
    <t>S3A00007</t>
  </si>
  <si>
    <t>S3A00007SC</t>
  </si>
  <si>
    <t>S3A00007ST</t>
  </si>
  <si>
    <t>S3A00007STP</t>
  </si>
  <si>
    <t>S3A00007SDT</t>
  </si>
  <si>
    <t>S3A00007SDD</t>
  </si>
  <si>
    <t>S3A00007CAS</t>
  </si>
  <si>
    <t>Capital expenditure purpose ~ WASTEWATER additional line 8 [Other categories]</t>
  </si>
  <si>
    <t>S3A00008</t>
  </si>
  <si>
    <t>S3A00008SC</t>
  </si>
  <si>
    <t>S3A00008ST</t>
  </si>
  <si>
    <t>S3A00008STP</t>
  </si>
  <si>
    <t>S3A00008SDT</t>
  </si>
  <si>
    <t>S3A00008SDD</t>
  </si>
  <si>
    <t>S3A00008CAS</t>
  </si>
  <si>
    <t>Capital expenditure purpose ~ WASTEWATER additional line 9 [Other categories]</t>
  </si>
  <si>
    <t>S3A00009</t>
  </si>
  <si>
    <t>S3A00009SC</t>
  </si>
  <si>
    <t>S3A00009ST</t>
  </si>
  <si>
    <t>S3A00009STP</t>
  </si>
  <si>
    <t>S3A00009SDT</t>
  </si>
  <si>
    <t>S3A00009SDD</t>
  </si>
  <si>
    <t>S3A00009CAS</t>
  </si>
  <si>
    <t>Capital expenditure purpose ~ WASTEWATER additional line 10 [Other categories]</t>
  </si>
  <si>
    <t>S3A00010</t>
  </si>
  <si>
    <t>S3A00010SC</t>
  </si>
  <si>
    <t>S3A00010ST</t>
  </si>
  <si>
    <t>S3A00010STP</t>
  </si>
  <si>
    <t>S3A00010SDT</t>
  </si>
  <si>
    <t>S3A00010SDD</t>
  </si>
  <si>
    <t>S3A00010CAS</t>
  </si>
  <si>
    <t>Capital expenditure purpose ~ WASTEWATER additional line 11 [Other categories]</t>
  </si>
  <si>
    <t>S3A00011</t>
  </si>
  <si>
    <t>S3A00011SC</t>
  </si>
  <si>
    <t>S3A00011ST</t>
  </si>
  <si>
    <t>S3A00011STP</t>
  </si>
  <si>
    <t>S3A00011SDT</t>
  </si>
  <si>
    <t>S3A00011SDD</t>
  </si>
  <si>
    <t>S3A00011CAS</t>
  </si>
  <si>
    <t>Capital expenditure purpose ~ WASTEWATER additional line 12 [Other categories]</t>
  </si>
  <si>
    <t>S3A00012</t>
  </si>
  <si>
    <t>S3A00012SC</t>
  </si>
  <si>
    <t>S3A00012ST</t>
  </si>
  <si>
    <t>S3A00012STP</t>
  </si>
  <si>
    <t>S3A00012SDT</t>
  </si>
  <si>
    <t>S3A00012SDD</t>
  </si>
  <si>
    <t>S3A00012CAS</t>
  </si>
  <si>
    <t>Capital expenditure purpose ~ WASTEWATER additional line 13 [Other categories]</t>
  </si>
  <si>
    <t>S3A00013</t>
  </si>
  <si>
    <t>S3A00013SC</t>
  </si>
  <si>
    <t>S3A00013ST</t>
  </si>
  <si>
    <t>S3A00013STP</t>
  </si>
  <si>
    <t>S3A00013SDT</t>
  </si>
  <si>
    <t>S3A00013SDD</t>
  </si>
  <si>
    <t>S3A00013CAS</t>
  </si>
  <si>
    <t>Capital expenditure purpose ~ WASTEWATER additional line 14 [Other categories]</t>
  </si>
  <si>
    <t>S3A00014</t>
  </si>
  <si>
    <t>S3A00014SC</t>
  </si>
  <si>
    <t>S3A00014ST</t>
  </si>
  <si>
    <t>S3A00014STP</t>
  </si>
  <si>
    <t>S3A00014SDT</t>
  </si>
  <si>
    <t>S3A00014SDD</t>
  </si>
  <si>
    <t>S3A00014CAS</t>
  </si>
  <si>
    <t>Capital expenditure purpose ~ WASTEWATER additional line 15 [Other categories]</t>
  </si>
  <si>
    <t>S3A00015</t>
  </si>
  <si>
    <t>S3A00015SC</t>
  </si>
  <si>
    <t>S3A00015ST</t>
  </si>
  <si>
    <t>S3A00015STP</t>
  </si>
  <si>
    <t>S3A00015SDT</t>
  </si>
  <si>
    <t>S3A00015SDD</t>
  </si>
  <si>
    <t>S3A00015CAS</t>
  </si>
  <si>
    <t xml:space="preserve">Total wastewater enhancement capital expenditure </t>
  </si>
  <si>
    <t>Sum of lines 1 to 46.</t>
  </si>
  <si>
    <t>S3025ENHSC</t>
  </si>
  <si>
    <t>S3025ENHST</t>
  </si>
  <si>
    <t>S3025ENHSTP</t>
  </si>
  <si>
    <t>S3025ENHSDT</t>
  </si>
  <si>
    <t>S3025ENHSDD</t>
  </si>
  <si>
    <t>S3025ENHCAS</t>
  </si>
  <si>
    <t>B</t>
  </si>
  <si>
    <t>Enhancement expenditure by purpose - operating</t>
  </si>
  <si>
    <t>WWS2009SC</t>
  </si>
  <si>
    <t>WWS2009ST</t>
  </si>
  <si>
    <t>WWS2009STP</t>
  </si>
  <si>
    <t>WWS2009SDT</t>
  </si>
  <si>
    <t>WWS2009SDD</t>
  </si>
  <si>
    <t>WWS2009CAS</t>
  </si>
  <si>
    <t>WWS2010SC</t>
  </si>
  <si>
    <t>WWS2010ST</t>
  </si>
  <si>
    <t>WWS2010STP</t>
  </si>
  <si>
    <t>WWS2010SDT</t>
  </si>
  <si>
    <t>WWS2010SDD</t>
  </si>
  <si>
    <t>WWS2010CAS</t>
  </si>
  <si>
    <t>WWS2011SC</t>
  </si>
  <si>
    <t>WWS2011ST</t>
  </si>
  <si>
    <t>WWS2011STP</t>
  </si>
  <si>
    <t>WWS2011SDT</t>
  </si>
  <si>
    <t>WWS2011SDD</t>
  </si>
  <si>
    <t>WWS2011CAS</t>
  </si>
  <si>
    <t>WWS2012SC</t>
  </si>
  <si>
    <t>WWS2012ST</t>
  </si>
  <si>
    <t>WWS2012STP</t>
  </si>
  <si>
    <t>WWS2012SDT</t>
  </si>
  <si>
    <t>WWS2012SDD</t>
  </si>
  <si>
    <t>WWS2012CAS</t>
  </si>
  <si>
    <t>WWS2013SC</t>
  </si>
  <si>
    <t>WWS2013ST</t>
  </si>
  <si>
    <t>WWS2013STP</t>
  </si>
  <si>
    <t>WWS2013SDT</t>
  </si>
  <si>
    <t>WWS2013SDD</t>
  </si>
  <si>
    <t>WWS2013CAS</t>
  </si>
  <si>
    <t>WWS2014SC</t>
  </si>
  <si>
    <t>WWS2014ST</t>
  </si>
  <si>
    <t>WWS2014STP</t>
  </si>
  <si>
    <t>WWS2014SDT</t>
  </si>
  <si>
    <t>WWS2014SDD</t>
  </si>
  <si>
    <t>WWS2014CAS</t>
  </si>
  <si>
    <t>WWS2015SC</t>
  </si>
  <si>
    <t>WWS2015ST</t>
  </si>
  <si>
    <t>WWS2015STP</t>
  </si>
  <si>
    <t>WWS2015SDT</t>
  </si>
  <si>
    <t>WWS2015SDD</t>
  </si>
  <si>
    <t>WWS2015CAS</t>
  </si>
  <si>
    <t>WWS2016SC</t>
  </si>
  <si>
    <t>WWS2016ST</t>
  </si>
  <si>
    <t>WWS2016STP</t>
  </si>
  <si>
    <t>WWS2016SDT</t>
  </si>
  <si>
    <t>WWS2016SDD</t>
  </si>
  <si>
    <t>WWS2016CAS</t>
  </si>
  <si>
    <t>WWS2017SC</t>
  </si>
  <si>
    <t>WWS2017ST</t>
  </si>
  <si>
    <t>WWS2017STP</t>
  </si>
  <si>
    <t>WWS2017SDT</t>
  </si>
  <si>
    <t>WWS2017SDD</t>
  </si>
  <si>
    <t>WWS2017CAS</t>
  </si>
  <si>
    <t>WWS2018SC</t>
  </si>
  <si>
    <t>WWS2018ST</t>
  </si>
  <si>
    <t>WWS2018STP</t>
  </si>
  <si>
    <t>WWS2018SDT</t>
  </si>
  <si>
    <t>WWS2018SDD</t>
  </si>
  <si>
    <t>WWS2018CAS</t>
  </si>
  <si>
    <t>WWS2019SC</t>
  </si>
  <si>
    <t>WWS2019ST</t>
  </si>
  <si>
    <t>WWS2019STP</t>
  </si>
  <si>
    <t>WWS2019SDT</t>
  </si>
  <si>
    <t>WWS2019SDD</t>
  </si>
  <si>
    <t>WWS2019CAS</t>
  </si>
  <si>
    <t>WWS2020SC</t>
  </si>
  <si>
    <t>WWS2020ST</t>
  </si>
  <si>
    <t>WWS2020STP</t>
  </si>
  <si>
    <t>WWS2020SDT</t>
  </si>
  <si>
    <t>WWS2020SDD</t>
  </si>
  <si>
    <t>WWS2020CAS</t>
  </si>
  <si>
    <t>WWS2021SC</t>
  </si>
  <si>
    <t>WWS2021ST</t>
  </si>
  <si>
    <t>WWS2021STP</t>
  </si>
  <si>
    <t>WWS2021SDT</t>
  </si>
  <si>
    <t>WWS2021SDD</t>
  </si>
  <si>
    <t>WWS2021CAS</t>
  </si>
  <si>
    <t>WWS2022SC</t>
  </si>
  <si>
    <t>WWS2022ST</t>
  </si>
  <si>
    <t>WWS2022STP</t>
  </si>
  <si>
    <t>WWS2022SDT</t>
  </si>
  <si>
    <t>WWS2022SDD</t>
  </si>
  <si>
    <t>WWS2022CAS</t>
  </si>
  <si>
    <t>WWS2023SC</t>
  </si>
  <si>
    <t>WWS2023ST</t>
  </si>
  <si>
    <t>WWS2023STP</t>
  </si>
  <si>
    <t>WWS2023SDT</t>
  </si>
  <si>
    <t>WWS2023SDD</t>
  </si>
  <si>
    <t>WWS2023CAS</t>
  </si>
  <si>
    <t>WWS2024SC</t>
  </si>
  <si>
    <t>WWS2024ST</t>
  </si>
  <si>
    <t>WWS2024STP</t>
  </si>
  <si>
    <t>WWS2024SDT</t>
  </si>
  <si>
    <t>WWS2024SDD</t>
  </si>
  <si>
    <t>WWS2024CAS</t>
  </si>
  <si>
    <t>WWS2025SC</t>
  </si>
  <si>
    <t>WWS2025ST</t>
  </si>
  <si>
    <t>WWS2025STP</t>
  </si>
  <si>
    <t>WWS2025SDT</t>
  </si>
  <si>
    <t>WWS2025SDD</t>
  </si>
  <si>
    <t>WWS2025CAS</t>
  </si>
  <si>
    <t>WWS2026SC</t>
  </si>
  <si>
    <t>WWS2026ST</t>
  </si>
  <si>
    <t>WWS2026STP</t>
  </si>
  <si>
    <t>WWS2026SDT</t>
  </si>
  <si>
    <t>WWS2026SDD</t>
  </si>
  <si>
    <t>WWS2026CAS</t>
  </si>
  <si>
    <t>WWS2027SC</t>
  </si>
  <si>
    <t>WWS2027ST</t>
  </si>
  <si>
    <t>WWS2027STP</t>
  </si>
  <si>
    <t>WWS2027SDT</t>
  </si>
  <si>
    <t>WWS2027SDD</t>
  </si>
  <si>
    <t>WWS2027CAS</t>
  </si>
  <si>
    <t>WWS2028SC</t>
  </si>
  <si>
    <t>WWS2028ST</t>
  </si>
  <si>
    <t>WWS2028STP</t>
  </si>
  <si>
    <t>WWS2028SDT</t>
  </si>
  <si>
    <t>WWS2028SDD</t>
  </si>
  <si>
    <t>WWS2028CAS</t>
  </si>
  <si>
    <t>WWS2029SC</t>
  </si>
  <si>
    <t>WWS2029ST</t>
  </si>
  <si>
    <t>WWS2029STP</t>
  </si>
  <si>
    <t>WWS2029SDT</t>
  </si>
  <si>
    <t>WWS2029SDD</t>
  </si>
  <si>
    <t>WWS2029CAS</t>
  </si>
  <si>
    <t>WWS2030SC</t>
  </si>
  <si>
    <t>WWS2030ST</t>
  </si>
  <si>
    <t>WWS2030STP</t>
  </si>
  <si>
    <t>WWS2030SDT</t>
  </si>
  <si>
    <t>WWS2030SDD</t>
  </si>
  <si>
    <t>WWS2030CAS</t>
  </si>
  <si>
    <t>WWS2031SC</t>
  </si>
  <si>
    <t>WWS2031ST</t>
  </si>
  <si>
    <t>WWS2031STP</t>
  </si>
  <si>
    <t>WWS2031SDT</t>
  </si>
  <si>
    <t>WWS2031SDD</t>
  </si>
  <si>
    <t>WWS2031CAS</t>
  </si>
  <si>
    <t>WWS2032SC</t>
  </si>
  <si>
    <t>WWS2032ST</t>
  </si>
  <si>
    <t>WWS2032STP</t>
  </si>
  <si>
    <t>WWS2032SDT</t>
  </si>
  <si>
    <t>WWS2032SDD</t>
  </si>
  <si>
    <t>WWS2032CAS</t>
  </si>
  <si>
    <t>WWS2033SC</t>
  </si>
  <si>
    <t>WWS2033ST</t>
  </si>
  <si>
    <t>WWS2033STP</t>
  </si>
  <si>
    <t>WWS2033SDT</t>
  </si>
  <si>
    <t>WWS2033SDD</t>
  </si>
  <si>
    <t>WWS2033CAS</t>
  </si>
  <si>
    <t>WWS2034SC</t>
  </si>
  <si>
    <t>WWS2034ST</t>
  </si>
  <si>
    <t>WWS2034STP</t>
  </si>
  <si>
    <t>WWS2034SDT</t>
  </si>
  <si>
    <t>WWS2034SDD</t>
  </si>
  <si>
    <t>WWS2034CAS</t>
  </si>
  <si>
    <t>WWS2035SC</t>
  </si>
  <si>
    <t>WWS2035ST</t>
  </si>
  <si>
    <t>WWS2035STP</t>
  </si>
  <si>
    <t>WWS2035SDT</t>
  </si>
  <si>
    <t>WWS2035SDD</t>
  </si>
  <si>
    <t>WWS2035CAS</t>
  </si>
  <si>
    <t>WWS2036SC</t>
  </si>
  <si>
    <t>WWS2036ST</t>
  </si>
  <si>
    <t>WWS2036STP</t>
  </si>
  <si>
    <t>WWS2036SDT</t>
  </si>
  <si>
    <t>WWS2036SDD</t>
  </si>
  <si>
    <t>WWS2036CAS</t>
  </si>
  <si>
    <t>WWS2037SC</t>
  </si>
  <si>
    <t>WWS2037ST</t>
  </si>
  <si>
    <t>WWS2037STP</t>
  </si>
  <si>
    <t>WWS2037SDT</t>
  </si>
  <si>
    <t>WWS2037SDD</t>
  </si>
  <si>
    <t>WWS2037CAS</t>
  </si>
  <si>
    <t>WWS2038SC</t>
  </si>
  <si>
    <t>WWS2038ST</t>
  </si>
  <si>
    <t>WWS2038STP</t>
  </si>
  <si>
    <t>WWS2038SDT</t>
  </si>
  <si>
    <t>WWS2038SDD</t>
  </si>
  <si>
    <t>WWS2038CAS</t>
  </si>
  <si>
    <t>WWS2055SC</t>
  </si>
  <si>
    <t>WWS2055ST</t>
  </si>
  <si>
    <t>WWS2055STP</t>
  </si>
  <si>
    <t>WWS2055SDT</t>
  </si>
  <si>
    <t>WWS2055SDD</t>
  </si>
  <si>
    <t>WWS2055CAS</t>
  </si>
  <si>
    <t>WWS2039</t>
  </si>
  <si>
    <t>WWS2039SC</t>
  </si>
  <si>
    <t>WWS2039ST</t>
  </si>
  <si>
    <t>WWS2039STP</t>
  </si>
  <si>
    <t>WWS2039SDT</t>
  </si>
  <si>
    <t>WWS2039SDD</t>
  </si>
  <si>
    <t>WWS2039CAS</t>
  </si>
  <si>
    <t>Operating expenditure purpose ~ WASTEWATER additional line 1 [Other categories]</t>
  </si>
  <si>
    <t>WWS2040</t>
  </si>
  <si>
    <t>WWS2040SC</t>
  </si>
  <si>
    <t>WWS2040ST</t>
  </si>
  <si>
    <t>WWS2040STP</t>
  </si>
  <si>
    <t>WWS2040SDT</t>
  </si>
  <si>
    <t>WWS2040SDD</t>
  </si>
  <si>
    <t>WWS2040CAS</t>
  </si>
  <si>
    <t>Operating expenditure purpose ~ WASTEWATER additional line 2 [Other categories]</t>
  </si>
  <si>
    <t>WWS2041</t>
  </si>
  <si>
    <t>WWS2041SC</t>
  </si>
  <si>
    <t>WWS2041ST</t>
  </si>
  <si>
    <t>WWS2041STP</t>
  </si>
  <si>
    <t>WWS2041SDT</t>
  </si>
  <si>
    <t>WWS2041SDD</t>
  </si>
  <si>
    <t>WWS2041CAS</t>
  </si>
  <si>
    <t>Operating expenditure purpose ~ WASTEWATER additional line 3 [Other categories]</t>
  </si>
  <si>
    <t>WWS2042</t>
  </si>
  <si>
    <t>WWS2042SC</t>
  </si>
  <si>
    <t>WWS2042ST</t>
  </si>
  <si>
    <t>WWS2042STP</t>
  </si>
  <si>
    <t>WWS2042SDT</t>
  </si>
  <si>
    <t>WWS2042SDD</t>
  </si>
  <si>
    <t>WWS2042CAS</t>
  </si>
  <si>
    <t>Operating expenditure purpose ~ WASTEWATER additional line 4 [Other categories]</t>
  </si>
  <si>
    <t>Operating expenditure purpose ~ WASTEWATER additional line 5 [Other categories]</t>
  </si>
  <si>
    <t>WWS2043</t>
  </si>
  <si>
    <t>WWS2043SC</t>
  </si>
  <si>
    <t>WWS2043ST</t>
  </si>
  <si>
    <t>WWS2043STP</t>
  </si>
  <si>
    <t>WWS2043SDT</t>
  </si>
  <si>
    <t>WWS2043SDD</t>
  </si>
  <si>
    <t>WWS2043CAS</t>
  </si>
  <si>
    <t>Operating expenditure purpose ~ WASTEWATER additional line 6 [Other categories]</t>
  </si>
  <si>
    <t>WWS2044</t>
  </si>
  <si>
    <t>WWS2044SC</t>
  </si>
  <si>
    <t>WWS2044ST</t>
  </si>
  <si>
    <t>WWS2044STP</t>
  </si>
  <si>
    <t>WWS2044SDT</t>
  </si>
  <si>
    <t>WWS2044SDD</t>
  </si>
  <si>
    <t>WWS2044CAS</t>
  </si>
  <si>
    <t>Operating expenditure purpose ~ WASTEWATER additional line 7 [Other categories]</t>
  </si>
  <si>
    <t>WWS2045</t>
  </si>
  <si>
    <t>WWS2045SC</t>
  </si>
  <si>
    <t>WWS2045ST</t>
  </si>
  <si>
    <t>WWS2045STP</t>
  </si>
  <si>
    <t>WWS2045SDT</t>
  </si>
  <si>
    <t>WWS2045SDD</t>
  </si>
  <si>
    <t>WWS2045CAS</t>
  </si>
  <si>
    <t>Operating expenditure purpose ~ WASTEWATER additional line 8 [Other categories]</t>
  </si>
  <si>
    <t>WWS2046</t>
  </si>
  <si>
    <t>WWS2046SC</t>
  </si>
  <si>
    <t>WWS2046ST</t>
  </si>
  <si>
    <t>WWS2046STP</t>
  </si>
  <si>
    <t>WWS2046SDT</t>
  </si>
  <si>
    <t>WWS2046SDD</t>
  </si>
  <si>
    <t>WWS2046CAS</t>
  </si>
  <si>
    <t>Operating expenditure purpose ~ WASTEWATER additional line 9 [Other categories]</t>
  </si>
  <si>
    <t>WWS2047</t>
  </si>
  <si>
    <t>WWS2047SC</t>
  </si>
  <si>
    <t>WWS2047ST</t>
  </si>
  <si>
    <t>WWS2047STP</t>
  </si>
  <si>
    <t>WWS2047SDT</t>
  </si>
  <si>
    <t>WWS2047SDD</t>
  </si>
  <si>
    <t>WWS2047CAS</t>
  </si>
  <si>
    <t>Operating expenditure purpose ~ WASTEWATER additional line 10 [Other categories]</t>
  </si>
  <si>
    <t>WWS2048</t>
  </si>
  <si>
    <t>WWS2048SC</t>
  </si>
  <si>
    <t>WWS2048ST</t>
  </si>
  <si>
    <t>WWS2048STP</t>
  </si>
  <si>
    <t>WWS2048SDT</t>
  </si>
  <si>
    <t>WWS2048SDD</t>
  </si>
  <si>
    <t>WWS2048CAS</t>
  </si>
  <si>
    <t>Operating expenditure purpose ~ WASTEWATER additional line 11 [Other categories]</t>
  </si>
  <si>
    <t>WWS2049</t>
  </si>
  <si>
    <t>WWS2049SC</t>
  </si>
  <si>
    <t>WWS2049ST</t>
  </si>
  <si>
    <t>WWS2049STP</t>
  </si>
  <si>
    <t>WWS2049SDT</t>
  </si>
  <si>
    <t>WWS2049SDD</t>
  </si>
  <si>
    <t>WWS2049CAS</t>
  </si>
  <si>
    <t>Operating expenditure purpose ~ WASTEWATER additional line 12 [Other categories]</t>
  </si>
  <si>
    <t>WWS2050</t>
  </si>
  <si>
    <t>WWS2050SC</t>
  </si>
  <si>
    <t>WWS2050ST</t>
  </si>
  <si>
    <t>WWS2050STP</t>
  </si>
  <si>
    <t>WWS2050SDT</t>
  </si>
  <si>
    <t>WWS2050SDD</t>
  </si>
  <si>
    <t>WWS2050CAS</t>
  </si>
  <si>
    <t>Operating expenditure purpose ~ WASTEWATER additional line 13 [Other categories]</t>
  </si>
  <si>
    <t>WWS2051</t>
  </si>
  <si>
    <t>WWS2051SC</t>
  </si>
  <si>
    <t>WWS2051ST</t>
  </si>
  <si>
    <t>WWS2051STP</t>
  </si>
  <si>
    <t>WWS2051SDT</t>
  </si>
  <si>
    <t>WWS2051SDD</t>
  </si>
  <si>
    <t>WWS2051CAS</t>
  </si>
  <si>
    <t>Operating expenditure purpose ~ WASTEWATER additional line 14 [Other categories]</t>
  </si>
  <si>
    <t>WWS2052</t>
  </si>
  <si>
    <t>WWS2052SC</t>
  </si>
  <si>
    <t>WWS2052ST</t>
  </si>
  <si>
    <t>WWS2052STP</t>
  </si>
  <si>
    <t>WWS2052SDT</t>
  </si>
  <si>
    <t>WWS2052SDD</t>
  </si>
  <si>
    <t>WWS2052CAS</t>
  </si>
  <si>
    <t>Operating expenditure purpose ~ WASTEWATER additional line 15 [Other categories]</t>
  </si>
  <si>
    <t>WWS2053</t>
  </si>
  <si>
    <t>WWS2053SC</t>
  </si>
  <si>
    <t>WWS2053ST</t>
  </si>
  <si>
    <t>WWS2053STP</t>
  </si>
  <si>
    <t>WWS2053SDT</t>
  </si>
  <si>
    <t>WWS2053SDD</t>
  </si>
  <si>
    <t>WWS2053CAS</t>
  </si>
  <si>
    <t xml:space="preserve">Total wastewater enhancement operating expenditure </t>
  </si>
  <si>
    <t>Sum of lines 48 to 93.</t>
  </si>
  <si>
    <t>WWS2054SC</t>
  </si>
  <si>
    <t>WWS2054ST</t>
  </si>
  <si>
    <t>WWS2054STP</t>
  </si>
  <si>
    <t>WWS2054SDT</t>
  </si>
  <si>
    <t>WWS2054SDD</t>
  </si>
  <si>
    <t>WWS2054CAS</t>
  </si>
  <si>
    <t>KEY</t>
  </si>
  <si>
    <t>Input</t>
  </si>
  <si>
    <t>Copy</t>
  </si>
  <si>
    <t>Calculation</t>
  </si>
  <si>
    <t>Pre populated</t>
  </si>
  <si>
    <t>WWS2 guidance and line definitions</t>
  </si>
  <si>
    <r>
      <t xml:space="preserve">This table identifies enhancement expenditure and reflects </t>
    </r>
    <r>
      <rPr>
        <sz val="10"/>
        <color rgb="FF0078C9"/>
        <rFont val="Franklin Gothic Demi"/>
        <family val="2"/>
      </rPr>
      <t>table 9 of the 2017 Cost Assessment submission</t>
    </r>
    <r>
      <rPr>
        <sz val="10"/>
        <rFont val="Arial"/>
        <family val="2"/>
      </rPr>
      <t xml:space="preserve">. One difference from table 9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meeting the requirements of any further drivers should be included in the (different) relevant line. </t>
    </r>
    <r>
      <rPr>
        <b/>
        <sz val="10"/>
        <rFont val="Arial"/>
        <family val="2"/>
      </rPr>
      <t xml:space="preserve">The expenditure in this table must exclude that associated with a dummy price control (Thames Tideway) which should be entered separately in table </t>
    </r>
    <r>
      <rPr>
        <sz val="10"/>
        <color rgb="FF0078C9"/>
        <rFont val="Franklin Gothic Demi"/>
        <family val="2"/>
      </rPr>
      <t>Dmmy2</t>
    </r>
    <r>
      <rPr>
        <b/>
        <sz val="10"/>
        <rFont val="Arial"/>
        <family val="2"/>
      </rPr>
      <t xml:space="preserve">.
</t>
    </r>
    <r>
      <rPr>
        <sz val="10"/>
        <rFont val="Arial"/>
        <family val="2"/>
      </rPr>
      <t xml:space="preserve">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t>
    </r>
    <r>
      <rPr>
        <sz val="10"/>
        <color rgb="FF0078C9"/>
        <rFont val="Arial"/>
        <family val="2"/>
      </rPr>
      <t>table WWS10</t>
    </r>
    <r>
      <rPr>
        <sz val="10"/>
        <rFont val="Arial"/>
        <family val="2"/>
      </rPr>
      <t>.</t>
    </r>
  </si>
  <si>
    <t>Line</t>
  </si>
  <si>
    <t>Definition</t>
  </si>
  <si>
    <t>Block A</t>
  </si>
  <si>
    <t>Capital / operating expenditure for new and additional sewage treatment and sewerage assets for first time sewerage schemes to meet the duty under s101A of the Water Industry Act 1991.</t>
  </si>
  <si>
    <t>Capital / operating expenditure on sludge treatment and disposal assets and associated biogas treatment for meeting new environmental obligations listed in the WINEP / NEP. This is for both infrastructure and non-infrastructure assets.</t>
  </si>
  <si>
    <t>Capital / operating expenditure on sludge treatment and disposal assets and associated biogas treatment for providing new capacity for growth. This is for both infrastructure and non-infrastructure assets.</t>
  </si>
  <si>
    <t>Capital / operating expenditure on the primary cost driver at quality enhancement schemes listed in the NEP (or WINEP) for AMP5, AMP6 or AMP7 where the objective of the primary driver is to meet the requirements of conservation drivers (the Habitats and Birds Directives, the CRoW Act, the NERC Act, the Marine and Coastal Access Act, invasive non-native species and the UK Biodiversity Action Plan) over and above that on schemes and investigations for which expenditure is required to be reported elsewhere in this table (principally WWS2 lines 16 to 20).</t>
  </si>
  <si>
    <t>Capital / operating expenditure on quality enhancement schemes listed in the NEP (or WINEP) either to improve outfalls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</si>
  <si>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on quality enhancement schemes listed in the NEP (or WINEP) for AMP5, AMP6 or AMP7 to provide event and duration monitoring of intermittent discharges.  For AMP5 this is the Capital / operating expenditure to deliver the outputs included in the sewerage service quality enhancement schedule (Annex 4 – S) driven by the revised EU Bathing Water or Shellfish Waters Directives (driver codes rB5 and S8 respectively). For AMP6 these are the outputs required by the Environment Agency (or Natural Resources Wales) under driver codes rB5, S8, EDM1, EDM2 and EDMW. For AMP7 these are the outputs required by the Environment Agency (or Natural Resources Wales) under driver codes U_MON1, U_MON2, U_MON3, U_EDMW, SW_MON and BW_MON.</t>
  </si>
  <si>
    <t>Capital / operating expenditure on quality enhancement schemes listed in the WINEP / NEP to provide flow monitoring at sewage treatment works (AMP6 driver code: Flow3, AMP7 driver codes: U_MON4, U_MON5).</t>
  </si>
  <si>
    <t>Capital / operating expenditure on quality enhancement schemes listed in the NEP for AMP6 to provide monitoring of pass forward flows at CSOs (driver code Flow4).</t>
  </si>
  <si>
    <t>Capital / operating expenditure on quality enhancement schemes listed in the WINEP / NEP to increase the flow the full treatment to 3PG+I+3E. Relevant Environment Agency driver code for AMP7 schemes is U_IMP5.</t>
  </si>
  <si>
    <t>Capital / operating expenditure on quality enhancement schemes listed in the WINEP / NEP to increase the storm tank capacity to 68 l/hd or to 2 hours retention at max flow into the tanks.</t>
  </si>
  <si>
    <t>Capital / operating expenditure on the primary cost driver of quality enhancement schemes listed in the NEP (or WINEP) for AMP5, AMP6 or AMP7 where the objective of the primary cost driver is to meet new or tightened spill frequency objectives at network assets, eg CSOs (whether or not there is an explicit spill frequency requirement) by the provision of new or additional storage volume.</t>
  </si>
  <si>
    <t>Capital / operating expenditure on improvements listed in the NEP (or WINEP) as part of the national 'Pathway to good measures for chemicals' programme or to prevent deterioration in chemical status or to achieve standstill limits for chemicals. (Relevant Environment Agency driver codes for AMP7: WFD_IMP_CHEM, WFD_NDLS, some WFD_ND and potentially L_IMP and LWFD_IMP).</t>
  </si>
  <si>
    <t>Capital / operating expenditure on monitoring, investigations, feasibility studies and improvements listed in the NEP (or WINEP) as part of the national Chemicals Investigation Programme (driver codes C1 - C3 in AMP5, C4 - C7 in AMP6 and WFD_INV_CHEM1-9 and WFD_MON_CHEM in AMP7).</t>
  </si>
  <si>
    <t>Capital / operating expenditure on monitoring, investigations, feasibility studies and improvements listed in the NEP as part of the national AMP6 Phosphorus removal technology investigations programme (driver codes P1 - Px).</t>
  </si>
  <si>
    <t>Capital / operating expenditure on the primary cost driver of quality enhancement schemes listed in the NEP (or WINEP) for AMP5, AMP6 or AMP7 where the objective of the primary cost driver is to meet one or more requirements of the EU Groundwater Directive.  For AMP5 this is the capital / operating expenditure to deliver the outputs included in the sewerage service quality enhancement schedule (Annex 4 – S) associated with driver codes G1, G2 and G3. (Expenditure associated with driver code G4 should be included in table WWS2 line 16). For AMP6 it is the capital / operating expenditure associated with driver code G1. For AMP7 the relevant Environment Agency driver codes are WFDGW_ND_GWQ and WFDGW_IMP_GWQ.</t>
  </si>
  <si>
    <t>Capital / operating expenditure on investigations listed in the NEP (or WINEP) for AMP5, AMP6 or AMP7 over and above that on investigations for which expenditure is required to be reported elsewhere in this table (principally WWS2 lines 13 and 14).</t>
  </si>
  <si>
    <t>Capital / operating expenditure on the primary cost driver of quality enhancement schemes listed in the NEP (or WINEP) for AMP5, AMP6 or AMP7 where the objective of the primary cost driver is to meet new or tightened consent conditions for nitrogen.</t>
  </si>
  <si>
    <t>Capital / operating expenditure on the primary cost driver of quality enhancement schemes listed in the NEP (or WINEP) for AMP5, AMP6 or AMP7 where the objective of the primary cost driver is to meet new or tightened consent conditions for phosphorus at an activated sludge STW.</t>
  </si>
  <si>
    <t>Capital / operating expenditure on the primary cost driver of quality enhancement schemes listed in the NEP (or WINEP) for AMP5, AMP6 or AMP7 where the objective of the primary cost driver is to meet new or tightened consent conditions for phosphorus at a biological filter STW.</t>
  </si>
  <si>
    <t>Capital / operating expenditure on the primary cost driver of quality enhancement schemes listed in the NEP (or WINEP) for AMP5, AMP6 or AMP7 where the objective of the primary cost driver is to meet new or tightened consent conditions for one or more of the sanitary parameters unless the objective is associated with a specific cost driver code for which there is a dedicated line elsewhere in this table (eg WFD_ND_GWQ (line 15/62) or Flow1 (line 23/70)). In such cases costs should be excluded from this line and entered in the line for the relevant cost driver code.</t>
  </si>
  <si>
    <t>Capital / operating expenditure on the primary cost driver at quality enhancement schemes listed in the NEP (or WINEP) for AMP5, AMP6 or AMP7 where the objective of the primary cost driver is to meet new or tightened consent conditions for microbiological parameters to meet the requirements of the EU Shellfish Waters or revised Bathing Water Directives. Such schemes will typically involve UV disinfection but may involve alternative technologies eg membrane filtration.</t>
  </si>
  <si>
    <t>Capital / operating expenditure on the primary cost driver at quality enhancement schemes listed in the NEP for AMP5 or AMP6 where the objective of the primary cost driver is to meet the requirements of the Habitats Directive or the CRoW Act (2000) by relocating the discharge to controlled waters.</t>
  </si>
  <si>
    <t>Capital / operating expenditure on the primary cost driver of quality enhancement schemes listed in the NEP for AMP5 where the objective of the primary driver is to ensure no deterioration in the current classification of the receiving waters as a result of increased volumes of discharge (historic) - (driver code Flow1)</t>
  </si>
  <si>
    <t>Capital / operating expenditure on schemes where the primary objective is to effect a step change improvement in odour control above base standards.</t>
  </si>
  <si>
    <t>Capital / operating expenditure associated with the provision of new development and growth in sewerage services.  Includes Capital / operating expenditure associated with the provision of local network assets for sewerage services to provide for new customers with no net deterioration of existing levels of service (new development) and Capital / operating expenditure associated with changes in sewage collected from new and existing customers whilst maintaining existing levels of service (growth). This should exclude Capital / operating expenditure for the purpose of reducing the risk to properties and external areas of flooding from sewers that should be reported in line 30, unless an increase in risk is clearly the result of new development.</t>
  </si>
  <si>
    <r>
      <t xml:space="preserve">Capital / operating expenditure associated with meeting or offsetting changes in demand from new and existing customers at sewage treatment works but excluding sludge treatment centres. Expenditure at sludge treatment centres should be reported in table </t>
    </r>
    <r>
      <rPr>
        <sz val="10"/>
        <color rgb="FF0078C9"/>
        <rFont val="Arial"/>
        <family val="2"/>
      </rPr>
      <t>WWS2 line 3</t>
    </r>
    <r>
      <rPr>
        <sz val="10"/>
        <color rgb="FF000000"/>
        <rFont val="Arial"/>
        <family val="2"/>
      </rPr>
      <t>.</t>
    </r>
  </si>
  <si>
    <t>Capital / operating expenditure to improve resilience. This relates to expenditure to manage the risk of failing to give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ESL6).</t>
  </si>
  <si>
    <t>Capital / operating expenditure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</si>
  <si>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</si>
  <si>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r>
      <t xml:space="preserve">Capital / operating expenditure for the purpose of enhancing the public sewerage system to reduce the risk to properties and external areas of flooding from sewers. Exclude infrastructure renewals expenditure that should be reported in table </t>
    </r>
    <r>
      <rPr>
        <sz val="10"/>
        <color rgb="FF0078C9"/>
        <rFont val="Arial"/>
        <family val="2"/>
      </rPr>
      <t>WWS1 line 12</t>
    </r>
    <r>
      <rPr>
        <sz val="10"/>
        <color rgb="FF000000"/>
        <rFont val="Arial"/>
        <family val="2"/>
      </rPr>
      <t xml:space="preserve"> and expenditure associated with the provision of new sewers for new development and such other expenditure required in consequence of the new development that should be reported in table </t>
    </r>
    <r>
      <rPr>
        <sz val="10"/>
        <color theme="4" tint="-0.249977111117893"/>
        <rFont val="Arial"/>
        <family val="2"/>
      </rPr>
      <t>WWS2 line 25</t>
    </r>
    <r>
      <rPr>
        <sz val="10"/>
        <color rgb="FF000000"/>
        <rFont val="Arial"/>
        <family val="2"/>
      </rPr>
      <t>.</t>
    </r>
  </si>
  <si>
    <t>31 / 78</t>
  </si>
  <si>
    <t>Capital / operating expenditure on infrastructure and non-infrastructure assets falling within the scope of the transfer of private gravity sewers and lateral drains effected by schemes made by the Secretary of State / Welsh Ministers under the Water Industry (Schemes for Adoption of Private Sewers) Regulations 2011. Expenditure should be reported even if for accounting purposes companies may be treating it as maintenance (rather than enhancement).</t>
  </si>
  <si>
    <t>32 - 46 / 79 - 93</t>
  </si>
  <si>
    <t>Other capital / operating expenditure by purpose [Company to insert other purposes as required and explain in commentary]. Regard should be had for the desirability of maintaining consistency with corresponding lines in previous data submissions when using these lines.</t>
  </si>
  <si>
    <r>
      <t xml:space="preserve">Total wastewater enhancement capital / operating expenditure. Calculated as the sum of table </t>
    </r>
    <r>
      <rPr>
        <sz val="10"/>
        <color rgb="FF0078C9"/>
        <rFont val="Arial"/>
        <family val="2"/>
      </rPr>
      <t>WWS2 lines 1 to 46</t>
    </r>
    <r>
      <rPr>
        <sz val="10"/>
        <color rgb="FF000000"/>
        <rFont val="Arial"/>
        <family val="2"/>
      </rPr>
      <t xml:space="preserve"> inclusive for capital expenditure and table </t>
    </r>
    <r>
      <rPr>
        <sz val="10"/>
        <color rgb="FF0078C9"/>
        <rFont val="Arial"/>
        <family val="2"/>
      </rPr>
      <t>WWS2 lines 48 to 93</t>
    </r>
    <r>
      <rPr>
        <sz val="10"/>
        <color rgb="FF000000"/>
        <rFont val="Arial"/>
        <family val="2"/>
      </rPr>
      <t xml:space="preserve"> for operating expenditure.</t>
    </r>
  </si>
  <si>
    <t>Bristol (Avonmouth) STW FFT &amp;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</si>
</sst>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29"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color theme="1"/>
      <name val="Gill Sans MT"/>
      <family val="2"/>
    </font>
    <font>
      <sz val="10"/>
      <name val="Arial"/>
      <family val="2"/>
    </font>
    <font>
      <sz val="10"/>
      <name val="Gill Sans MT"/>
      <family val="2"/>
    </font>
    <font>
      <sz val="10"/>
      <color rgb="FF0078C9"/>
      <name val="Franklin Gothic Demi"/>
      <family val="2"/>
    </font>
    <font>
      <b/>
      <sz val="10"/>
      <color theme="1"/>
      <name val="Gill Sans MT"/>
      <family val="2"/>
    </font>
    <font>
      <sz val="9"/>
      <color theme="1"/>
      <name val="Arial"/>
      <family val="2"/>
    </font>
    <font>
      <sz val="11"/>
      <color theme="1"/>
      <name val="Verdana"/>
      <family val="2"/>
    </font>
    <font>
      <sz val="8"/>
      <color theme="1"/>
      <name val="Arial"/>
      <family val="2"/>
    </font>
    <font>
      <sz val="8"/>
      <name val="Arial"/>
      <family val="2"/>
    </font>
    <font>
      <b/>
      <sz val="10"/>
      <color rgb="FF0078C9"/>
      <name val="Gill Sans MT"/>
      <family val="2"/>
    </font>
    <font>
      <sz val="9"/>
      <color theme="0"/>
      <name val="Arial"/>
      <family val="2"/>
    </font>
    <font>
      <sz val="10"/>
      <color theme="1"/>
      <name val="Arial"/>
      <family val="2"/>
    </font>
    <font>
      <sz val="9"/>
      <name val="Arial"/>
      <family val="2"/>
    </font>
    <font>
      <sz val="9"/>
      <color rgb="FFFF0000"/>
      <name val="Arial"/>
      <family val="2"/>
    </font>
    <font>
      <sz val="10"/>
      <color rgb="FF000000"/>
      <name val="Arial"/>
      <family val="2"/>
    </font>
    <font>
      <sz val="8"/>
      <color rgb="FF000000"/>
      <name val="Arial"/>
      <family val="2"/>
    </font>
    <font>
      <sz val="9"/>
      <color rgb="FF000000"/>
      <name val="Arial"/>
      <family val="2"/>
    </font>
    <font>
      <sz val="9.5"/>
      <color theme="1"/>
      <name val="Arial"/>
      <family val="2"/>
    </font>
    <font>
      <sz val="10"/>
      <name val="Franklin Gothic Demi"/>
      <family val="2"/>
    </font>
    <font>
      <sz val="11"/>
      <color rgb="FF0078C9"/>
      <name val="Franklin Gothic Demi"/>
      <family val="2"/>
    </font>
    <font>
      <sz val="10"/>
      <color rgb="FF0078C9"/>
      <name val="Arial"/>
      <family val="2"/>
    </font>
    <font>
      <b/>
      <sz val="10"/>
      <name val="Arial"/>
      <family val="2"/>
    </font>
    <font>
      <sz val="10"/>
      <color rgb="FF000000"/>
      <name val="Franklin Gothic Demi"/>
      <family val="2"/>
    </font>
    <font>
      <sz val="10"/>
      <color theme="1"/>
      <name val="Franklin Gothic Demi"/>
      <family val="2"/>
    </font>
    <font>
      <sz val="10"/>
      <color theme="4" tint="-0.249977111117893"/>
      <name val="Arial"/>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s>
  <borders count="49">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diagonal/>
    </border>
    <border>
      <left style="medium">
        <color rgb="FF857362"/>
      </left>
      <right style="medium">
        <color rgb="FF857362"/>
      </right>
      <top style="medium">
        <color rgb="FF857362"/>
      </top>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bottom style="medium">
        <color rgb="FF857362"/>
      </bottom>
      <diagonal/>
    </border>
    <border>
      <left style="medium">
        <color rgb="FF857362"/>
      </left>
      <right style="medium">
        <color rgb="FF857362"/>
      </right>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rgb="FF857362"/>
      </left>
      <right/>
      <top style="medium">
        <color rgb="FF857362"/>
      </top>
      <bottom style="thin">
        <color rgb="FF857362"/>
      </bottom>
      <diagonal/>
    </border>
    <border>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rgb="FF857362"/>
      </left>
      <right style="thin">
        <color rgb="FF857362"/>
      </right>
      <top style="thin">
        <color rgb="FF857362"/>
      </top>
      <bottom/>
      <diagonal/>
    </border>
    <border>
      <left style="medium">
        <color rgb="FF857362"/>
      </left>
      <right/>
      <top style="thin">
        <color rgb="FF857362"/>
      </top>
      <bottom/>
      <diagonal/>
    </border>
    <border>
      <left style="thin">
        <color rgb="FF857362"/>
      </left>
      <right style="thin">
        <color rgb="FF857362"/>
      </right>
      <top style="thin">
        <color rgb="FF857362"/>
      </top>
      <bottom/>
      <diagonal/>
    </border>
    <border>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medium">
        <color rgb="FF857362"/>
      </right>
      <top style="thin">
        <color rgb="FF857362"/>
      </top>
      <bottom/>
      <diagonal/>
    </border>
    <border>
      <left style="medium">
        <color rgb="FF857362"/>
      </left>
      <right/>
      <top style="thin">
        <color rgb="FF857362"/>
      </top>
      <bottom style="medium">
        <color rgb="FF857362"/>
      </bottom>
      <diagonal/>
    </border>
    <border>
      <left/>
      <right style="thin">
        <color rgb="FF857362"/>
      </right>
      <top style="thin">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11">
    <xf numFmtId="164" fontId="0" fillId="0" borderId="0" applyFont="0" applyFill="0" applyBorder="0" applyProtection="0">
      <alignment vertical="top"/>
    </xf>
    <xf numFmtId="0" fontId="1" fillId="0" borderId="0"/>
    <xf numFmtId="0" fontId="1" fillId="0" borderId="0"/>
    <xf numFmtId="0" fontId="1" fillId="0" borderId="0"/>
    <xf numFmtId="0" fontId="5" fillId="0" borderId="0"/>
    <xf numFmtId="0" fontId="10" fillId="0" borderId="0"/>
    <xf numFmtId="0" fontId="9" fillId="6" borderId="0" applyBorder="0"/>
    <xf numFmtId="0" fontId="10" fillId="0" borderId="0"/>
    <xf numFmtId="9" fontId="10" fillId="0" borderId="0" applyFont="0" applyFill="0" applyBorder="0" applyAlignment="0" applyProtection="0"/>
    <xf numFmtId="0" fontId="1" fillId="0" borderId="0"/>
    <xf numFmtId="0" fontId="5" fillId="0" borderId="0"/>
  </cellStyleXfs>
  <cellXfs count="240">
    <xf numFmtId="164" fontId="0" fillId="0" borderId="0" xfId="0">
      <alignment vertical="top"/>
    </xf>
    <xf numFmtId="0" fontId="2" fillId="2" borderId="0" xfId="1" applyFont="1" applyFill="1" applyBorder="1" applyAlignment="1" applyProtection="1">
      <alignment vertical="center"/>
    </xf>
    <xf numFmtId="0" fontId="2" fillId="2" borderId="0" xfId="2" applyFont="1" applyFill="1" applyBorder="1" applyAlignment="1" applyProtection="1">
      <alignment vertical="center"/>
    </xf>
    <xf numFmtId="0" fontId="2" fillId="2" borderId="0" xfId="2" applyFont="1" applyFill="1" applyBorder="1" applyAlignment="1" applyProtection="1">
      <alignment horizontal="center" vertical="center"/>
    </xf>
    <xf numFmtId="0" fontId="2" fillId="2" borderId="0" xfId="1" applyFont="1" applyFill="1" applyBorder="1" applyAlignment="1" applyProtection="1">
      <alignment horizontal="right" vertical="center"/>
    </xf>
    <xf numFmtId="0" fontId="2" fillId="2" borderId="0" xfId="3" applyFont="1" applyFill="1" applyAlignment="1">
      <alignment horizontal="right" vertical="center"/>
    </xf>
    <xf numFmtId="0" fontId="2" fillId="2" borderId="0" xfId="1" applyFont="1" applyFill="1" applyBorder="1" applyAlignment="1">
      <alignment horizontal="left" vertical="center"/>
    </xf>
    <xf numFmtId="164" fontId="0" fillId="3" borderId="0" xfId="0" applyFill="1" applyBorder="1">
      <alignment vertical="top"/>
    </xf>
    <xf numFmtId="164" fontId="0" fillId="3" borderId="0" xfId="0" applyFill="1" applyBorder="1" applyProtection="1">
      <alignment vertical="top"/>
    </xf>
    <xf numFmtId="0" fontId="1" fillId="4" borderId="0" xfId="1" applyFill="1" applyAlignment="1" applyProtection="1">
      <alignment vertical="center"/>
    </xf>
    <xf numFmtId="0" fontId="1" fillId="3" borderId="0" xfId="1" applyFill="1" applyAlignment="1" applyProtection="1">
      <alignment vertical="center"/>
    </xf>
    <xf numFmtId="0" fontId="1" fillId="0" borderId="0" xfId="1" applyAlignment="1" applyProtection="1">
      <alignment vertical="center"/>
    </xf>
    <xf numFmtId="0" fontId="4" fillId="3" borderId="0" xfId="2" applyFont="1" applyFill="1" applyBorder="1" applyAlignment="1" applyProtection="1">
      <alignment vertical="center"/>
    </xf>
    <xf numFmtId="0" fontId="6" fillId="3" borderId="0" xfId="4" applyFont="1" applyFill="1" applyBorder="1" applyAlignment="1" applyProtection="1">
      <alignment vertical="center"/>
    </xf>
    <xf numFmtId="0" fontId="6" fillId="3" borderId="0" xfId="4" applyFont="1" applyFill="1" applyBorder="1" applyAlignment="1" applyProtection="1">
      <alignment horizontal="center" vertical="center"/>
    </xf>
    <xf numFmtId="0" fontId="4" fillId="3" borderId="0" xfId="2" applyFont="1" applyFill="1" applyBorder="1"/>
    <xf numFmtId="0" fontId="4" fillId="3" borderId="0" xfId="2" applyFont="1" applyFill="1"/>
    <xf numFmtId="164" fontId="0" fillId="3" borderId="0" xfId="0" applyFill="1">
      <alignment vertical="top"/>
    </xf>
    <xf numFmtId="0" fontId="1" fillId="3" borderId="0" xfId="1" applyFill="1" applyBorder="1" applyAlignment="1" applyProtection="1">
      <alignment vertical="center"/>
    </xf>
    <xf numFmtId="0" fontId="4" fillId="3" borderId="0" xfId="2" applyFont="1" applyFill="1" applyBorder="1" applyProtection="1"/>
    <xf numFmtId="0" fontId="4" fillId="3" borderId="0" xfId="2" applyFont="1" applyFill="1" applyProtection="1"/>
    <xf numFmtId="0" fontId="1" fillId="0" borderId="0" xfId="1" applyFill="1" applyAlignment="1" applyProtection="1">
      <alignment vertical="center"/>
    </xf>
    <xf numFmtId="0" fontId="8" fillId="3" borderId="0" xfId="2" applyFont="1" applyFill="1"/>
    <xf numFmtId="0" fontId="8" fillId="0" borderId="0" xfId="2" applyFont="1"/>
    <xf numFmtId="0" fontId="1" fillId="5" borderId="0" xfId="1" applyFill="1" applyAlignment="1" applyProtection="1">
      <alignment vertical="center"/>
    </xf>
    <xf numFmtId="0" fontId="9" fillId="0" borderId="0" xfId="1" applyFont="1" applyFill="1" applyAlignment="1" applyProtection="1">
      <alignment horizontal="center" vertical="center" wrapText="1"/>
    </xf>
    <xf numFmtId="0" fontId="7" fillId="3" borderId="4" xfId="4" applyFont="1" applyFill="1" applyBorder="1" applyAlignment="1" applyProtection="1">
      <alignment horizontal="left" vertical="center"/>
    </xf>
    <xf numFmtId="0" fontId="7" fillId="3" borderId="4" xfId="4" applyFont="1" applyFill="1" applyBorder="1" applyAlignment="1" applyProtection="1">
      <alignment horizontal="center" vertical="center"/>
    </xf>
    <xf numFmtId="0" fontId="7" fillId="3" borderId="4" xfId="1" applyFont="1" applyFill="1" applyBorder="1" applyAlignment="1">
      <alignment horizontal="center" vertical="center" wrapText="1"/>
    </xf>
    <xf numFmtId="0" fontId="7" fillId="3" borderId="4" xfId="1" applyFont="1" applyFill="1" applyBorder="1" applyAlignment="1" applyProtection="1">
      <alignment vertical="center" wrapText="1"/>
    </xf>
    <xf numFmtId="0" fontId="9" fillId="0" borderId="0" xfId="1" applyFont="1" applyFill="1" applyAlignment="1" applyProtection="1">
      <alignment horizontal="center" vertical="center"/>
    </xf>
    <xf numFmtId="0" fontId="7" fillId="4" borderId="11" xfId="4" applyFont="1" applyFill="1" applyBorder="1" applyAlignment="1" applyProtection="1">
      <alignment horizontal="center" vertical="center" wrapText="1"/>
    </xf>
    <xf numFmtId="0" fontId="7" fillId="4" borderId="11" xfId="4" applyFont="1" applyFill="1" applyBorder="1" applyAlignment="1" applyProtection="1">
      <alignment horizontal="center" vertical="center"/>
    </xf>
    <xf numFmtId="0" fontId="7" fillId="4" borderId="12" xfId="4" applyFont="1" applyFill="1" applyBorder="1" applyAlignment="1" applyProtection="1">
      <alignment horizontal="center" vertical="center"/>
    </xf>
    <xf numFmtId="0" fontId="7" fillId="4" borderId="14" xfId="1" applyFont="1" applyFill="1" applyBorder="1" applyAlignment="1" applyProtection="1">
      <alignment horizontal="center" vertical="center" wrapText="1"/>
    </xf>
    <xf numFmtId="0" fontId="7" fillId="4" borderId="15" xfId="1" applyFont="1" applyFill="1" applyBorder="1" applyAlignment="1" applyProtection="1">
      <alignment horizontal="center" vertical="center" wrapText="1"/>
    </xf>
    <xf numFmtId="0" fontId="8" fillId="3" borderId="0" xfId="2" applyFont="1" applyFill="1" applyBorder="1"/>
    <xf numFmtId="0" fontId="7" fillId="4" borderId="1"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4" borderId="18" xfId="1" applyFont="1" applyFill="1" applyBorder="1" applyAlignment="1" applyProtection="1">
      <alignment horizontal="center" vertical="center" wrapText="1"/>
    </xf>
    <xf numFmtId="0" fontId="11" fillId="0" borderId="0" xfId="1" applyFont="1" applyAlignment="1" applyProtection="1">
      <alignment vertical="center" wrapText="1"/>
    </xf>
    <xf numFmtId="0" fontId="11" fillId="0" borderId="0" xfId="1" applyFont="1" applyFill="1" applyAlignment="1" applyProtection="1">
      <alignment vertical="center" wrapText="1"/>
    </xf>
    <xf numFmtId="0" fontId="7" fillId="3" borderId="2" xfId="4" applyFont="1" applyFill="1" applyBorder="1" applyAlignment="1" applyProtection="1">
      <alignment horizontal="left" vertical="center"/>
    </xf>
    <xf numFmtId="0" fontId="7" fillId="3" borderId="0" xfId="4" applyFont="1" applyFill="1" applyBorder="1" applyAlignment="1" applyProtection="1">
      <alignment horizontal="center" vertical="center" wrapText="1"/>
    </xf>
    <xf numFmtId="0" fontId="7" fillId="3" borderId="0" xfId="4" applyFont="1" applyFill="1" applyBorder="1" applyAlignment="1" applyProtection="1">
      <alignment horizontal="center" vertical="center"/>
    </xf>
    <xf numFmtId="0" fontId="10" fillId="3" borderId="0" xfId="5" applyFill="1" applyBorder="1" applyAlignment="1">
      <alignment horizontal="center" vertical="center" wrapText="1"/>
    </xf>
    <xf numFmtId="0" fontId="7" fillId="3" borderId="0" xfId="1" applyFont="1" applyFill="1" applyBorder="1" applyAlignment="1" applyProtection="1">
      <alignment horizontal="center" vertical="center" wrapText="1"/>
    </xf>
    <xf numFmtId="0" fontId="11" fillId="6" borderId="19" xfId="6" applyFont="1" applyBorder="1" applyAlignment="1" applyProtection="1">
      <alignment horizontal="center" vertical="center"/>
    </xf>
    <xf numFmtId="0" fontId="10" fillId="3" borderId="0" xfId="5" applyFill="1" applyBorder="1" applyAlignment="1" applyProtection="1">
      <alignment horizontal="center" vertical="center" wrapText="1"/>
    </xf>
    <xf numFmtId="0" fontId="11" fillId="6" borderId="20" xfId="6" applyFont="1" applyBorder="1" applyAlignment="1" applyProtection="1">
      <alignment horizontal="center" vertical="center"/>
    </xf>
    <xf numFmtId="0" fontId="11" fillId="6" borderId="0" xfId="6" applyFont="1" applyBorder="1" applyAlignment="1" applyProtection="1">
      <alignment horizontal="center" vertical="center"/>
    </xf>
    <xf numFmtId="0" fontId="7" fillId="4" borderId="1" xfId="4" applyFont="1" applyFill="1" applyBorder="1" applyAlignment="1" applyProtection="1">
      <alignment horizontal="center" vertical="center"/>
    </xf>
    <xf numFmtId="0" fontId="7" fillId="4" borderId="12" xfId="7" applyFont="1" applyFill="1" applyBorder="1"/>
    <xf numFmtId="0" fontId="13" fillId="3" borderId="0" xfId="2" applyFont="1" applyFill="1" applyBorder="1" applyAlignment="1">
      <alignment horizontal="center"/>
    </xf>
    <xf numFmtId="0" fontId="5" fillId="3" borderId="0" xfId="4" applyFont="1" applyFill="1" applyAlignment="1" applyProtection="1">
      <alignment vertical="center"/>
    </xf>
    <xf numFmtId="165" fontId="14" fillId="3" borderId="0" xfId="1" applyNumberFormat="1" applyFont="1" applyFill="1" applyBorder="1" applyAlignment="1">
      <alignment horizontal="center" vertical="center"/>
    </xf>
    <xf numFmtId="0" fontId="7" fillId="4" borderId="12" xfId="7" applyFont="1" applyFill="1" applyBorder="1" applyProtection="1"/>
    <xf numFmtId="0" fontId="9" fillId="0" borderId="5" xfId="1" applyFont="1" applyBorder="1" applyAlignment="1" applyProtection="1">
      <alignment horizontal="center" vertical="center"/>
    </xf>
    <xf numFmtId="0" fontId="15" fillId="0" borderId="6" xfId="1" applyFont="1" applyBorder="1" applyAlignment="1" applyProtection="1">
      <alignment vertical="center"/>
    </xf>
    <xf numFmtId="0" fontId="11" fillId="0" borderId="6" xfId="1" applyFont="1" applyBorder="1" applyAlignment="1" applyProtection="1">
      <alignment horizontal="center" vertical="center"/>
    </xf>
    <xf numFmtId="0" fontId="11" fillId="0" borderId="7" xfId="1" applyFont="1" applyBorder="1" applyAlignment="1" applyProtection="1">
      <alignment horizontal="center" vertical="center"/>
    </xf>
    <xf numFmtId="165" fontId="16" fillId="7" borderId="5" xfId="3" applyNumberFormat="1" applyFont="1" applyFill="1" applyBorder="1" applyAlignment="1" applyProtection="1">
      <alignment vertical="center"/>
      <protection locked="0"/>
    </xf>
    <xf numFmtId="165" fontId="16" fillId="7" borderId="6" xfId="3" applyNumberFormat="1" applyFont="1" applyFill="1" applyBorder="1" applyAlignment="1" applyProtection="1">
      <alignment vertical="center"/>
      <protection locked="0"/>
    </xf>
    <xf numFmtId="165" fontId="16" fillId="7" borderId="7" xfId="3" applyNumberFormat="1" applyFont="1" applyFill="1" applyBorder="1" applyAlignment="1" applyProtection="1">
      <alignment vertical="center"/>
      <protection locked="0"/>
    </xf>
    <xf numFmtId="165" fontId="9" fillId="8" borderId="9" xfId="1" applyNumberFormat="1" applyFont="1" applyFill="1" applyBorder="1" applyAlignment="1" applyProtection="1">
      <alignment vertical="center"/>
    </xf>
    <xf numFmtId="165" fontId="14" fillId="3" borderId="5" xfId="1" applyNumberFormat="1" applyFont="1" applyFill="1" applyBorder="1" applyAlignment="1">
      <alignment horizontal="center" vertical="center"/>
    </xf>
    <xf numFmtId="164" fontId="9" fillId="3" borderId="7" xfId="0" applyFont="1" applyFill="1" applyBorder="1">
      <alignment vertical="top"/>
    </xf>
    <xf numFmtId="165" fontId="17" fillId="3" borderId="0" xfId="1" applyNumberFormat="1" applyFont="1" applyFill="1" applyBorder="1" applyAlignment="1">
      <alignment horizontal="center" vertical="center"/>
    </xf>
    <xf numFmtId="165" fontId="16" fillId="3" borderId="21" xfId="8" applyNumberFormat="1" applyFont="1" applyFill="1" applyBorder="1" applyAlignment="1" applyProtection="1">
      <alignment horizontal="center" vertical="center"/>
    </xf>
    <xf numFmtId="165" fontId="16" fillId="3" borderId="6" xfId="8" applyNumberFormat="1" applyFont="1" applyFill="1" applyBorder="1" applyAlignment="1" applyProtection="1">
      <alignment horizontal="center" vertical="center"/>
    </xf>
    <xf numFmtId="165" fontId="16" fillId="3" borderId="22" xfId="8" applyNumberFormat="1" applyFont="1" applyFill="1" applyBorder="1" applyAlignment="1" applyProtection="1">
      <alignment horizontal="center" vertical="center"/>
    </xf>
    <xf numFmtId="165" fontId="9" fillId="3" borderId="9" xfId="1" applyNumberFormat="1" applyFont="1" applyFill="1" applyBorder="1" applyAlignment="1" applyProtection="1">
      <alignment horizontal="center" vertical="center"/>
    </xf>
    <xf numFmtId="0" fontId="9" fillId="5" borderId="0" xfId="1" applyFont="1" applyFill="1" applyAlignment="1" applyProtection="1">
      <alignment horizontal="center" vertical="center"/>
    </xf>
    <xf numFmtId="0" fontId="9" fillId="0" borderId="0" xfId="1" applyFont="1" applyFill="1" applyBorder="1" applyAlignment="1" applyProtection="1">
      <alignment horizontal="center" vertical="center"/>
    </xf>
    <xf numFmtId="0" fontId="16" fillId="0" borderId="23" xfId="4" applyFont="1" applyFill="1" applyBorder="1" applyAlignment="1" applyProtection="1">
      <alignment horizontal="center" vertical="center"/>
    </xf>
    <xf numFmtId="0" fontId="18" fillId="0" borderId="24" xfId="4" applyFont="1" applyFill="1" applyBorder="1" applyAlignment="1" applyProtection="1">
      <alignment vertical="center" wrapText="1"/>
    </xf>
    <xf numFmtId="0" fontId="11" fillId="0" borderId="24" xfId="1" applyFont="1" applyBorder="1" applyAlignment="1" applyProtection="1">
      <alignment horizontal="center" vertical="center"/>
    </xf>
    <xf numFmtId="0" fontId="12" fillId="0" borderId="24" xfId="4" applyFont="1" applyFill="1" applyBorder="1" applyAlignment="1" applyProtection="1">
      <alignment horizontal="center" vertical="center"/>
    </xf>
    <xf numFmtId="0" fontId="12" fillId="0" borderId="25" xfId="4" applyFont="1" applyFill="1" applyBorder="1" applyAlignment="1" applyProtection="1">
      <alignment horizontal="center" vertical="center"/>
    </xf>
    <xf numFmtId="165" fontId="16" fillId="7" borderId="23" xfId="3" applyNumberFormat="1" applyFont="1" applyFill="1" applyBorder="1" applyAlignment="1" applyProtection="1">
      <alignment vertical="center"/>
      <protection locked="0"/>
    </xf>
    <xf numFmtId="165" fontId="16" fillId="7" borderId="24" xfId="3" applyNumberFormat="1" applyFont="1" applyFill="1" applyBorder="1" applyAlignment="1" applyProtection="1">
      <alignment vertical="center"/>
      <protection locked="0"/>
    </xf>
    <xf numFmtId="165" fontId="16" fillId="7" borderId="25" xfId="3" applyNumberFormat="1" applyFont="1" applyFill="1" applyBorder="1" applyAlignment="1" applyProtection="1">
      <alignment vertical="center"/>
      <protection locked="0"/>
    </xf>
    <xf numFmtId="165" fontId="9" fillId="8" borderId="26" xfId="1" applyNumberFormat="1" applyFont="1" applyFill="1" applyBorder="1" applyAlignment="1" applyProtection="1">
      <alignment vertical="center"/>
    </xf>
    <xf numFmtId="165" fontId="9" fillId="3" borderId="23" xfId="1" applyNumberFormat="1" applyFont="1" applyFill="1" applyBorder="1" applyAlignment="1">
      <alignment vertical="center"/>
    </xf>
    <xf numFmtId="164" fontId="9" fillId="3" borderId="25" xfId="0" applyFont="1" applyFill="1" applyBorder="1">
      <alignment vertical="top"/>
    </xf>
    <xf numFmtId="165" fontId="9" fillId="3" borderId="0" xfId="1" applyNumberFormat="1" applyFont="1" applyFill="1" applyBorder="1" applyAlignment="1">
      <alignment vertical="center"/>
    </xf>
    <xf numFmtId="165" fontId="16" fillId="3" borderId="27" xfId="8" applyNumberFormat="1" applyFont="1" applyFill="1" applyBorder="1" applyAlignment="1" applyProtection="1">
      <alignment horizontal="center" vertical="center"/>
    </xf>
    <xf numFmtId="165" fontId="16" fillId="3" borderId="24" xfId="8" applyNumberFormat="1" applyFont="1" applyFill="1" applyBorder="1" applyAlignment="1" applyProtection="1">
      <alignment horizontal="center" vertical="center"/>
    </xf>
    <xf numFmtId="165" fontId="16" fillId="3" borderId="28" xfId="8" applyNumberFormat="1" applyFont="1" applyFill="1" applyBorder="1" applyAlignment="1" applyProtection="1">
      <alignment horizontal="center" vertical="center"/>
    </xf>
    <xf numFmtId="165" fontId="9" fillId="3" borderId="26" xfId="1" applyNumberFormat="1" applyFont="1" applyFill="1" applyBorder="1" applyAlignment="1" applyProtection="1">
      <alignment horizontal="center" vertical="center"/>
    </xf>
    <xf numFmtId="0" fontId="19" fillId="3" borderId="24" xfId="4" applyFont="1" applyFill="1" applyBorder="1" applyAlignment="1" applyProtection="1">
      <alignment horizontal="center" vertical="center" wrapText="1"/>
    </xf>
    <xf numFmtId="165" fontId="17" fillId="3" borderId="0" xfId="1" applyNumberFormat="1" applyFont="1" applyFill="1" applyBorder="1" applyAlignment="1">
      <alignment vertical="center"/>
    </xf>
    <xf numFmtId="0" fontId="11" fillId="4" borderId="0" xfId="9" applyFont="1" applyFill="1" applyAlignment="1" applyProtection="1">
      <alignment horizontal="center" vertical="center"/>
    </xf>
    <xf numFmtId="0" fontId="16" fillId="0" borderId="29" xfId="4" applyFont="1" applyFill="1" applyBorder="1" applyAlignment="1" applyProtection="1">
      <alignment horizontal="center" vertical="center"/>
    </xf>
    <xf numFmtId="165" fontId="15" fillId="3" borderId="24" xfId="1" applyNumberFormat="1" applyFont="1" applyFill="1" applyBorder="1" applyAlignment="1" applyProtection="1">
      <alignment vertical="center" wrapText="1"/>
    </xf>
    <xf numFmtId="165" fontId="11" fillId="3" borderId="24" xfId="1" applyNumberFormat="1" applyFont="1" applyFill="1" applyBorder="1" applyAlignment="1" applyProtection="1">
      <alignment horizontal="center" vertical="center" wrapText="1"/>
    </xf>
    <xf numFmtId="165" fontId="16" fillId="3" borderId="30" xfId="8" applyNumberFormat="1" applyFont="1" applyFill="1" applyBorder="1" applyAlignment="1" applyProtection="1">
      <alignment horizontal="center" vertical="center"/>
    </xf>
    <xf numFmtId="165" fontId="16" fillId="3" borderId="31" xfId="8" applyNumberFormat="1" applyFont="1" applyFill="1" applyBorder="1" applyAlignment="1" applyProtection="1">
      <alignment horizontal="center" vertical="center"/>
    </xf>
    <xf numFmtId="165" fontId="16" fillId="3" borderId="32" xfId="8" applyNumberFormat="1" applyFont="1" applyFill="1" applyBorder="1" applyAlignment="1" applyProtection="1">
      <alignment horizontal="center" vertical="center"/>
    </xf>
    <xf numFmtId="0" fontId="18" fillId="3" borderId="24" xfId="4" applyFont="1" applyFill="1" applyBorder="1" applyAlignment="1" applyProtection="1">
      <alignment vertical="center" wrapText="1"/>
    </xf>
    <xf numFmtId="0" fontId="9" fillId="4" borderId="0" xfId="9" applyFont="1" applyFill="1" applyAlignment="1" applyProtection="1">
      <alignment horizontal="center" vertical="center"/>
    </xf>
    <xf numFmtId="0" fontId="5" fillId="0" borderId="24" xfId="4" applyFont="1" applyFill="1" applyBorder="1" applyAlignment="1" applyProtection="1">
      <alignment vertical="center" wrapText="1"/>
    </xf>
    <xf numFmtId="0" fontId="16" fillId="7" borderId="24" xfId="3" applyNumberFormat="1" applyFont="1" applyFill="1" applyBorder="1" applyAlignment="1" applyProtection="1">
      <alignment horizontal="left" vertical="center"/>
      <protection locked="0"/>
    </xf>
    <xf numFmtId="165" fontId="9" fillId="3" borderId="24" xfId="1" applyNumberFormat="1" applyFont="1" applyFill="1" applyBorder="1" applyAlignment="1" applyProtection="1">
      <alignment vertical="center" wrapText="1"/>
    </xf>
    <xf numFmtId="0" fontId="15" fillId="5" borderId="0" xfId="1" applyFont="1" applyFill="1" applyAlignment="1" applyProtection="1">
      <alignment horizontal="center" vertical="center"/>
    </xf>
    <xf numFmtId="0" fontId="9" fillId="0" borderId="0" xfId="1" applyFont="1" applyFill="1" applyAlignment="1" applyProtection="1">
      <alignment horizontal="left" vertical="center"/>
    </xf>
    <xf numFmtId="0" fontId="20" fillId="3" borderId="24" xfId="4" applyFont="1" applyFill="1" applyBorder="1" applyAlignment="1" applyProtection="1">
      <alignment vertical="center" wrapText="1"/>
    </xf>
    <xf numFmtId="0" fontId="9" fillId="3" borderId="0" xfId="1" applyFont="1" applyFill="1" applyAlignment="1" applyProtection="1">
      <alignment vertical="center"/>
    </xf>
    <xf numFmtId="0" fontId="21" fillId="4" borderId="0" xfId="9" applyFont="1" applyFill="1" applyAlignment="1" applyProtection="1">
      <alignment horizontal="center" vertical="center"/>
    </xf>
    <xf numFmtId="165" fontId="11" fillId="3" borderId="31" xfId="1" applyNumberFormat="1" applyFont="1" applyFill="1" applyBorder="1" applyAlignment="1" applyProtection="1">
      <alignment horizontal="center" vertical="center" wrapText="1"/>
    </xf>
    <xf numFmtId="0" fontId="12" fillId="0" borderId="31" xfId="4" applyFont="1" applyFill="1" applyBorder="1" applyAlignment="1" applyProtection="1">
      <alignment horizontal="center" vertical="center"/>
    </xf>
    <xf numFmtId="0" fontId="12" fillId="0" borderId="33" xfId="4" applyFont="1" applyFill="1" applyBorder="1" applyAlignment="1" applyProtection="1">
      <alignment horizontal="center" vertical="center"/>
    </xf>
    <xf numFmtId="0" fontId="20" fillId="3" borderId="31" xfId="4" applyFont="1" applyFill="1" applyBorder="1" applyAlignment="1" applyProtection="1">
      <alignment vertical="center" wrapText="1"/>
    </xf>
    <xf numFmtId="165" fontId="16" fillId="3" borderId="23" xfId="8" applyNumberFormat="1" applyFont="1" applyFill="1" applyBorder="1" applyAlignment="1" applyProtection="1">
      <alignment horizontal="center" vertical="center"/>
    </xf>
    <xf numFmtId="165" fontId="16" fillId="3" borderId="34" xfId="8" applyNumberFormat="1" applyFont="1" applyFill="1" applyBorder="1" applyAlignment="1" applyProtection="1">
      <alignment horizontal="center" vertical="center"/>
    </xf>
    <xf numFmtId="165" fontId="16" fillId="7" borderId="13" xfId="3" applyNumberFormat="1" applyFont="1" applyFill="1" applyBorder="1" applyAlignment="1" applyProtection="1">
      <alignment vertical="center"/>
      <protection locked="0"/>
    </xf>
    <xf numFmtId="165" fontId="16" fillId="7" borderId="14" xfId="3" applyNumberFormat="1" applyFont="1" applyFill="1" applyBorder="1" applyAlignment="1" applyProtection="1">
      <alignment vertical="center"/>
      <protection locked="0"/>
    </xf>
    <xf numFmtId="165" fontId="16" fillId="7" borderId="15" xfId="3" applyNumberFormat="1" applyFont="1" applyFill="1" applyBorder="1" applyAlignment="1" applyProtection="1">
      <alignment vertical="center"/>
      <protection locked="0"/>
    </xf>
    <xf numFmtId="165" fontId="16" fillId="3" borderId="13" xfId="8" applyNumberFormat="1" applyFont="1" applyFill="1" applyBorder="1" applyAlignment="1" applyProtection="1">
      <alignment horizontal="center" vertical="center"/>
    </xf>
    <xf numFmtId="165" fontId="16" fillId="3" borderId="14" xfId="8" applyNumberFormat="1" applyFont="1" applyFill="1" applyBorder="1" applyAlignment="1" applyProtection="1">
      <alignment horizontal="center" vertical="center"/>
    </xf>
    <xf numFmtId="165" fontId="16" fillId="3" borderId="35" xfId="8" applyNumberFormat="1" applyFont="1" applyFill="1" applyBorder="1" applyAlignment="1" applyProtection="1">
      <alignment horizontal="center" vertical="center"/>
    </xf>
    <xf numFmtId="165" fontId="9" fillId="3" borderId="36" xfId="1" applyNumberFormat="1" applyFont="1" applyFill="1" applyBorder="1" applyAlignment="1" applyProtection="1">
      <alignment horizontal="center" vertical="center"/>
    </xf>
    <xf numFmtId="0" fontId="21" fillId="4" borderId="0" xfId="1" applyFont="1" applyFill="1" applyAlignment="1" applyProtection="1">
      <alignment vertical="center"/>
    </xf>
    <xf numFmtId="0" fontId="16" fillId="0" borderId="37" xfId="4" applyFont="1" applyFill="1" applyBorder="1" applyAlignment="1" applyProtection="1">
      <alignment horizontal="center" vertical="center"/>
    </xf>
    <xf numFmtId="165" fontId="15" fillId="3" borderId="11" xfId="1" applyNumberFormat="1" applyFont="1" applyFill="1" applyBorder="1" applyAlignment="1" applyProtection="1">
      <alignment vertical="center" wrapText="1"/>
    </xf>
    <xf numFmtId="165" fontId="11" fillId="3" borderId="11" xfId="1" applyNumberFormat="1" applyFont="1" applyFill="1" applyBorder="1" applyAlignment="1" applyProtection="1">
      <alignment horizontal="center" vertical="center" wrapText="1"/>
    </xf>
    <xf numFmtId="0" fontId="12" fillId="0" borderId="11" xfId="4" applyFont="1" applyFill="1" applyBorder="1" applyAlignment="1" applyProtection="1">
      <alignment horizontal="center" vertical="center"/>
    </xf>
    <xf numFmtId="0" fontId="12" fillId="0" borderId="12" xfId="4" applyFont="1" applyFill="1" applyBorder="1" applyAlignment="1" applyProtection="1">
      <alignment horizontal="center" vertical="center"/>
    </xf>
    <xf numFmtId="165" fontId="16" fillId="9" borderId="1" xfId="4" applyNumberFormat="1" applyFont="1" applyFill="1" applyBorder="1" applyAlignment="1" applyProtection="1">
      <alignment vertical="center"/>
    </xf>
    <xf numFmtId="165" fontId="16" fillId="9" borderId="11" xfId="4" applyNumberFormat="1" applyFont="1" applyFill="1" applyBorder="1" applyAlignment="1" applyProtection="1">
      <alignment vertical="center"/>
    </xf>
    <xf numFmtId="165" fontId="16" fillId="9" borderId="10" xfId="4" applyNumberFormat="1" applyFont="1" applyFill="1" applyBorder="1" applyAlignment="1" applyProtection="1">
      <alignment vertical="center"/>
    </xf>
    <xf numFmtId="165" fontId="9" fillId="8" borderId="18" xfId="1" applyNumberFormat="1" applyFont="1" applyFill="1" applyBorder="1" applyAlignment="1" applyProtection="1">
      <alignment vertical="center"/>
    </xf>
    <xf numFmtId="165" fontId="9" fillId="3" borderId="13" xfId="1" applyNumberFormat="1" applyFont="1" applyFill="1" applyBorder="1" applyAlignment="1" applyProtection="1">
      <alignment vertical="center"/>
    </xf>
    <xf numFmtId="164" fontId="9" fillId="3" borderId="15" xfId="0" applyFont="1" applyFill="1" applyBorder="1" applyProtection="1">
      <alignment vertical="top"/>
    </xf>
    <xf numFmtId="165" fontId="9" fillId="3" borderId="0" xfId="1" applyNumberFormat="1" applyFont="1" applyFill="1" applyBorder="1" applyAlignment="1" applyProtection="1">
      <alignment vertical="center"/>
    </xf>
    <xf numFmtId="165" fontId="16" fillId="3" borderId="1" xfId="4" applyNumberFormat="1" applyFont="1" applyFill="1" applyBorder="1" applyAlignment="1" applyProtection="1">
      <alignment horizontal="center" vertical="center"/>
    </xf>
    <xf numFmtId="165" fontId="16" fillId="3" borderId="11" xfId="4" applyNumberFormat="1" applyFont="1" applyFill="1" applyBorder="1" applyAlignment="1" applyProtection="1">
      <alignment horizontal="center" vertical="center"/>
    </xf>
    <xf numFmtId="165" fontId="16" fillId="3" borderId="10" xfId="4" applyNumberFormat="1" applyFont="1" applyFill="1" applyBorder="1" applyAlignment="1" applyProtection="1">
      <alignment horizontal="center" vertical="center"/>
    </xf>
    <xf numFmtId="165" fontId="9" fillId="3" borderId="18" xfId="1" applyNumberFormat="1" applyFont="1" applyFill="1" applyBorder="1" applyAlignment="1" applyProtection="1">
      <alignment horizontal="center" vertical="center"/>
    </xf>
    <xf numFmtId="0" fontId="4" fillId="3" borderId="0" xfId="2" applyFont="1" applyFill="1" applyAlignment="1" applyProtection="1">
      <alignment horizontal="center"/>
    </xf>
    <xf numFmtId="165" fontId="4" fillId="3" borderId="0" xfId="2" applyNumberFormat="1" applyFont="1" applyFill="1"/>
    <xf numFmtId="165" fontId="4" fillId="3" borderId="0" xfId="2" applyNumberFormat="1" applyFont="1" applyFill="1" applyAlignment="1" applyProtection="1">
      <alignment horizontal="center"/>
    </xf>
    <xf numFmtId="0" fontId="13" fillId="3" borderId="0" xfId="2" applyFont="1" applyFill="1" applyBorder="1" applyAlignment="1" applyProtection="1">
      <alignment horizontal="center"/>
    </xf>
    <xf numFmtId="165" fontId="5" fillId="3" borderId="0" xfId="4" applyNumberFormat="1" applyFont="1" applyFill="1" applyAlignment="1" applyProtection="1">
      <alignment vertical="center"/>
    </xf>
    <xf numFmtId="165" fontId="5" fillId="3" borderId="0" xfId="4" applyNumberFormat="1" applyFont="1" applyFill="1" applyAlignment="1" applyProtection="1">
      <alignment horizontal="center" vertical="center"/>
    </xf>
    <xf numFmtId="0" fontId="21" fillId="3" borderId="0" xfId="1" applyFont="1" applyFill="1" applyAlignment="1" applyProtection="1">
      <alignment vertical="center"/>
    </xf>
    <xf numFmtId="0" fontId="5" fillId="7" borderId="24" xfId="3" applyNumberFormat="1" applyFont="1" applyFill="1" applyBorder="1" applyAlignment="1" applyProtection="1">
      <alignment horizontal="left" vertical="center"/>
      <protection locked="0"/>
    </xf>
    <xf numFmtId="164" fontId="9" fillId="3" borderId="0" xfId="0" applyFont="1" applyFill="1" applyBorder="1">
      <alignment vertical="top"/>
    </xf>
    <xf numFmtId="165" fontId="9" fillId="3" borderId="38" xfId="1" applyNumberFormat="1"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15" xfId="4" applyFont="1" applyFill="1" applyBorder="1" applyAlignment="1" applyProtection="1">
      <alignment horizontal="center" vertical="center"/>
    </xf>
    <xf numFmtId="165" fontId="16" fillId="3" borderId="39" xfId="8" applyNumberFormat="1" applyFont="1" applyFill="1" applyBorder="1" applyAlignment="1" applyProtection="1">
      <alignment horizontal="center" vertical="center"/>
    </xf>
    <xf numFmtId="165" fontId="16" fillId="3" borderId="40" xfId="8" applyNumberFormat="1" applyFont="1" applyFill="1" applyBorder="1" applyAlignment="1" applyProtection="1">
      <alignment horizontal="center" vertical="center"/>
    </xf>
    <xf numFmtId="164" fontId="9" fillId="3" borderId="0" xfId="0" applyFont="1" applyFill="1" applyBorder="1" applyProtection="1">
      <alignment vertical="top"/>
    </xf>
    <xf numFmtId="0" fontId="4" fillId="3" borderId="0" xfId="2" applyFont="1" applyFill="1" applyAlignment="1">
      <alignment horizontal="center"/>
    </xf>
    <xf numFmtId="164" fontId="17" fillId="3" borderId="0" xfId="0" applyFont="1" applyFill="1" applyBorder="1">
      <alignment vertical="top"/>
    </xf>
    <xf numFmtId="0" fontId="22" fillId="3" borderId="0" xfId="4" applyFont="1" applyFill="1" applyAlignment="1">
      <alignment vertical="center"/>
    </xf>
    <xf numFmtId="0" fontId="5" fillId="3" borderId="0" xfId="4" applyFont="1" applyFill="1" applyAlignment="1">
      <alignment vertical="center"/>
    </xf>
    <xf numFmtId="0" fontId="9" fillId="3" borderId="0" xfId="1" applyFont="1" applyFill="1" applyBorder="1" applyAlignment="1">
      <alignment vertical="center"/>
    </xf>
    <xf numFmtId="0" fontId="1" fillId="3" borderId="0" xfId="1" applyFill="1" applyAlignment="1">
      <alignment vertical="center"/>
    </xf>
    <xf numFmtId="0" fontId="9" fillId="3" borderId="0" xfId="9" applyFont="1" applyFill="1" applyAlignment="1" applyProtection="1">
      <alignment vertical="center"/>
    </xf>
    <xf numFmtId="0" fontId="1" fillId="3" borderId="0" xfId="1" applyFill="1" applyProtection="1"/>
    <xf numFmtId="0" fontId="15" fillId="7" borderId="24" xfId="1" applyFont="1" applyFill="1" applyBorder="1" applyAlignment="1">
      <alignment horizontal="center" vertical="center"/>
    </xf>
    <xf numFmtId="0" fontId="15" fillId="3" borderId="0" xfId="1" applyFont="1" applyFill="1" applyBorder="1" applyAlignment="1">
      <alignment horizontal="left" vertical="center"/>
    </xf>
    <xf numFmtId="0" fontId="15" fillId="10" borderId="24" xfId="1" applyFont="1" applyFill="1" applyBorder="1" applyAlignment="1">
      <alignment horizontal="center" vertical="center"/>
    </xf>
    <xf numFmtId="0" fontId="15" fillId="8" borderId="24" xfId="1" applyFont="1" applyFill="1" applyBorder="1" applyAlignment="1">
      <alignment horizontal="center" vertical="center"/>
    </xf>
    <xf numFmtId="0" fontId="15" fillId="11" borderId="24" xfId="1" applyFont="1" applyFill="1" applyBorder="1" applyAlignment="1">
      <alignment horizontal="center" vertical="center"/>
    </xf>
    <xf numFmtId="0" fontId="15" fillId="3" borderId="0" xfId="1" applyFont="1" applyFill="1" applyBorder="1" applyAlignment="1">
      <alignment horizontal="center" vertical="center"/>
    </xf>
    <xf numFmtId="0" fontId="23" fillId="3" borderId="0" xfId="1" applyNumberFormat="1" applyFont="1" applyFill="1" applyBorder="1" applyAlignment="1" applyProtection="1">
      <alignment vertical="center"/>
    </xf>
    <xf numFmtId="0" fontId="24" fillId="3" borderId="0" xfId="4" applyFont="1" applyFill="1" applyBorder="1" applyAlignment="1" applyProtection="1">
      <alignment horizontal="left" vertical="center"/>
    </xf>
    <xf numFmtId="0" fontId="24" fillId="3" borderId="0" xfId="4" applyFont="1" applyFill="1" applyBorder="1" applyAlignment="1" applyProtection="1">
      <alignment horizontal="center" vertical="center"/>
    </xf>
    <xf numFmtId="0" fontId="24" fillId="3" borderId="0" xfId="4" applyFont="1" applyFill="1" applyBorder="1" applyAlignment="1" applyProtection="1">
      <alignment vertical="center"/>
    </xf>
    <xf numFmtId="0" fontId="5" fillId="3" borderId="0" xfId="1" applyNumberFormat="1" applyFont="1" applyFill="1" applyBorder="1" applyAlignment="1" applyProtection="1">
      <alignment vertical="top" wrapText="1"/>
    </xf>
    <xf numFmtId="0" fontId="5" fillId="3" borderId="0" xfId="10" applyFill="1" applyAlignment="1">
      <alignment vertical="center"/>
    </xf>
    <xf numFmtId="0" fontId="5" fillId="3" borderId="0" xfId="10" applyFill="1" applyAlignment="1">
      <alignment horizontal="center" vertical="center"/>
    </xf>
    <xf numFmtId="0" fontId="5" fillId="3" borderId="0" xfId="4" applyFill="1" applyAlignment="1">
      <alignment vertical="center"/>
    </xf>
    <xf numFmtId="0" fontId="22" fillId="0" borderId="5" xfId="4" applyFont="1" applyFill="1" applyBorder="1" applyAlignment="1" applyProtection="1">
      <alignment horizontal="center" vertical="center"/>
    </xf>
    <xf numFmtId="9" fontId="26" fillId="3" borderId="0" xfId="4" applyNumberFormat="1" applyFont="1" applyFill="1" applyBorder="1" applyAlignment="1">
      <alignment vertical="center" wrapText="1"/>
    </xf>
    <xf numFmtId="0" fontId="27" fillId="3" borderId="0" xfId="7" applyFont="1" applyFill="1" applyBorder="1" applyAlignment="1">
      <alignment vertical="center" wrapText="1"/>
    </xf>
    <xf numFmtId="0" fontId="27" fillId="3" borderId="0" xfId="7" applyFont="1" applyFill="1" applyBorder="1" applyAlignment="1">
      <alignment horizontal="left" vertical="center" wrapText="1"/>
    </xf>
    <xf numFmtId="0" fontId="22" fillId="4" borderId="27" xfId="4" applyFont="1" applyFill="1" applyBorder="1" applyAlignment="1" applyProtection="1">
      <alignment horizontal="center" vertical="center"/>
    </xf>
    <xf numFmtId="9" fontId="26" fillId="4" borderId="44" xfId="4" applyNumberFormat="1" applyFont="1" applyFill="1" applyBorder="1" applyAlignment="1">
      <alignment horizontal="left" vertical="center" wrapText="1"/>
    </xf>
    <xf numFmtId="9" fontId="26" fillId="4" borderId="45" xfId="4" applyNumberFormat="1" applyFont="1" applyFill="1" applyBorder="1" applyAlignment="1">
      <alignment horizontal="left" vertical="center" wrapText="1"/>
    </xf>
    <xf numFmtId="0" fontId="5" fillId="0" borderId="46" xfId="4" applyFont="1" applyFill="1" applyBorder="1" applyAlignment="1" applyProtection="1">
      <alignment horizontal="center" vertical="top"/>
    </xf>
    <xf numFmtId="9" fontId="18" fillId="3" borderId="0" xfId="4" applyNumberFormat="1" applyFont="1" applyFill="1" applyBorder="1" applyAlignment="1">
      <alignment vertical="top" wrapText="1"/>
    </xf>
    <xf numFmtId="9" fontId="18" fillId="3" borderId="0" xfId="4" applyNumberFormat="1" applyFont="1" applyFill="1" applyBorder="1" applyAlignment="1">
      <alignment horizontal="left" vertical="top" wrapText="1"/>
    </xf>
    <xf numFmtId="0" fontId="5" fillId="0" borderId="23" xfId="4" applyFont="1" applyFill="1" applyBorder="1" applyAlignment="1" applyProtection="1">
      <alignment horizontal="center" vertical="top"/>
    </xf>
    <xf numFmtId="0" fontId="5" fillId="0" borderId="23" xfId="4" applyFont="1" applyFill="1" applyBorder="1" applyAlignment="1" applyProtection="1">
      <alignment horizontal="center" vertical="top" wrapText="1"/>
    </xf>
    <xf numFmtId="0" fontId="5" fillId="0" borderId="13" xfId="4" applyFont="1" applyFill="1" applyBorder="1" applyAlignment="1" applyProtection="1">
      <alignment horizontal="center" vertical="top"/>
    </xf>
    <xf numFmtId="165" fontId="17" fillId="7" borderId="23" xfId="3" applyNumberFormat="1" applyFont="1" applyFill="1" applyBorder="1" applyAlignment="1" applyProtection="1">
      <alignment vertical="center"/>
      <protection locked="0"/>
    </xf>
    <xf numFmtId="0" fontId="5" fillId="0" borderId="34" xfId="4" applyNumberFormat="1" applyFont="1" applyFill="1" applyBorder="1" applyAlignment="1">
      <alignment horizontal="left" vertical="top" wrapText="1"/>
    </xf>
    <xf numFmtId="0" fontId="5" fillId="0" borderId="44" xfId="4" applyNumberFormat="1" applyFont="1" applyFill="1" applyBorder="1" applyAlignment="1">
      <alignment horizontal="left" vertical="top" wrapText="1"/>
    </xf>
    <xf numFmtId="0" fontId="5" fillId="0" borderId="45" xfId="4" applyNumberFormat="1" applyFont="1" applyFill="1" applyBorder="1" applyAlignment="1">
      <alignment horizontal="left" vertical="top" wrapText="1"/>
    </xf>
    <xf numFmtId="0" fontId="18" fillId="0" borderId="34" xfId="4" applyNumberFormat="1" applyFont="1" applyFill="1" applyBorder="1" applyAlignment="1">
      <alignment horizontal="left" vertical="top" wrapText="1"/>
    </xf>
    <xf numFmtId="0" fontId="18" fillId="0" borderId="44" xfId="4" applyNumberFormat="1" applyFont="1" applyFill="1" applyBorder="1" applyAlignment="1">
      <alignment horizontal="left" vertical="top" wrapText="1"/>
    </xf>
    <xf numFmtId="0" fontId="18" fillId="0" borderId="45" xfId="4" applyNumberFormat="1" applyFont="1" applyFill="1" applyBorder="1" applyAlignment="1">
      <alignment horizontal="left" vertical="top" wrapText="1"/>
    </xf>
    <xf numFmtId="0" fontId="18" fillId="0" borderId="35" xfId="4" applyNumberFormat="1" applyFont="1" applyFill="1" applyBorder="1" applyAlignment="1">
      <alignment horizontal="left" vertical="top" wrapText="1"/>
    </xf>
    <xf numFmtId="0" fontId="18" fillId="0" borderId="47" xfId="4" applyNumberFormat="1" applyFont="1" applyFill="1" applyBorder="1" applyAlignment="1">
      <alignment horizontal="left" vertical="top" wrapText="1"/>
    </xf>
    <xf numFmtId="0" fontId="18" fillId="0" borderId="48" xfId="4" applyNumberFormat="1" applyFont="1" applyFill="1" applyBorder="1" applyAlignment="1">
      <alignment horizontal="left" vertical="top" wrapText="1"/>
    </xf>
    <xf numFmtId="0" fontId="12" fillId="4" borderId="1"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12" fillId="4" borderId="3" xfId="2" applyFont="1" applyFill="1" applyBorder="1" applyAlignment="1">
      <alignment horizontal="center" vertical="center" wrapText="1"/>
    </xf>
    <xf numFmtId="0" fontId="7" fillId="4" borderId="1" xfId="4" applyFont="1" applyFill="1" applyBorder="1" applyAlignment="1" applyProtection="1">
      <alignment horizontal="left" vertical="center"/>
    </xf>
    <xf numFmtId="0" fontId="7" fillId="4" borderId="2" xfId="4" applyFont="1" applyFill="1" applyBorder="1" applyAlignment="1" applyProtection="1">
      <alignment horizontal="left" vertical="center"/>
    </xf>
    <xf numFmtId="0" fontId="7" fillId="4" borderId="3" xfId="4" applyFont="1" applyFill="1" applyBorder="1" applyAlignment="1" applyProtection="1">
      <alignment horizontal="left" vertical="center"/>
    </xf>
    <xf numFmtId="0" fontId="5" fillId="0" borderId="1" xfId="1" applyNumberFormat="1" applyFont="1" applyFill="1" applyBorder="1" applyAlignment="1" applyProtection="1">
      <alignment horizontal="left" vertical="top" wrapText="1"/>
    </xf>
    <xf numFmtId="0" fontId="5" fillId="0" borderId="2" xfId="1" applyNumberFormat="1" applyFont="1" applyFill="1" applyBorder="1" applyAlignment="1" applyProtection="1">
      <alignment horizontal="left" vertical="top" wrapText="1"/>
    </xf>
    <xf numFmtId="0" fontId="5" fillId="0" borderId="3" xfId="1" applyNumberFormat="1" applyFont="1" applyFill="1" applyBorder="1" applyAlignment="1" applyProtection="1">
      <alignment horizontal="left" vertical="top" wrapText="1"/>
    </xf>
    <xf numFmtId="9" fontId="26" fillId="0" borderId="41" xfId="4" applyNumberFormat="1" applyFont="1" applyFill="1" applyBorder="1" applyAlignment="1">
      <alignment horizontal="left" vertical="center" wrapText="1"/>
    </xf>
    <xf numFmtId="9" fontId="26" fillId="0" borderId="42" xfId="4" applyNumberFormat="1" applyFont="1" applyFill="1" applyBorder="1" applyAlignment="1">
      <alignment horizontal="left" vertical="center" wrapText="1"/>
    </xf>
    <xf numFmtId="9" fontId="26" fillId="0" borderId="43" xfId="4" applyNumberFormat="1" applyFont="1" applyFill="1" applyBorder="1" applyAlignment="1">
      <alignment horizontal="left" vertical="center" wrapText="1"/>
    </xf>
    <xf numFmtId="9" fontId="18" fillId="0" borderId="34" xfId="4" applyNumberFormat="1" applyFont="1" applyFill="1" applyBorder="1" applyAlignment="1">
      <alignment horizontal="left" vertical="top" wrapText="1"/>
    </xf>
    <xf numFmtId="0" fontId="12" fillId="4" borderId="1" xfId="2" applyFont="1" applyFill="1" applyBorder="1" applyAlignment="1" applyProtection="1">
      <alignment horizontal="center" vertical="center" wrapText="1"/>
    </xf>
    <xf numFmtId="0" fontId="12" fillId="4" borderId="2" xfId="2" applyFont="1" applyFill="1" applyBorder="1" applyAlignment="1" applyProtection="1">
      <alignment horizontal="center" vertical="center" wrapText="1"/>
    </xf>
    <xf numFmtId="0" fontId="12" fillId="4" borderId="3" xfId="2" applyFont="1" applyFill="1" applyBorder="1" applyAlignment="1" applyProtection="1">
      <alignment horizontal="center" vertical="center" wrapText="1"/>
    </xf>
    <xf numFmtId="0" fontId="23" fillId="4" borderId="1" xfId="1" applyNumberFormat="1" applyFont="1" applyFill="1" applyBorder="1" applyAlignment="1" applyProtection="1">
      <alignment horizontal="left" vertical="center"/>
    </xf>
    <xf numFmtId="0" fontId="23" fillId="4" borderId="2" xfId="1" applyNumberFormat="1" applyFont="1" applyFill="1" applyBorder="1" applyAlignment="1" applyProtection="1">
      <alignment horizontal="left" vertical="center"/>
    </xf>
    <xf numFmtId="0" fontId="23" fillId="4" borderId="3" xfId="1" applyNumberFormat="1" applyFont="1" applyFill="1" applyBorder="1" applyAlignment="1" applyProtection="1">
      <alignment horizontal="left" vertical="center"/>
    </xf>
    <xf numFmtId="0" fontId="7" fillId="4" borderId="5" xfId="1" applyFont="1" applyFill="1" applyBorder="1" applyAlignment="1" applyProtection="1">
      <alignment horizontal="center" vertical="center" wrapText="1"/>
    </xf>
    <xf numFmtId="0" fontId="10" fillId="0" borderId="13" xfId="5"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0" fillId="0" borderId="14" xfId="5" applyBorder="1" applyAlignment="1" applyProtection="1">
      <alignment horizontal="center" vertical="center" wrapText="1"/>
    </xf>
    <xf numFmtId="0" fontId="10" fillId="0" borderId="6" xfId="5" applyBorder="1" applyAlignment="1" applyProtection="1">
      <alignment horizontal="center" vertical="center" wrapText="1"/>
    </xf>
    <xf numFmtId="0" fontId="10" fillId="0" borderId="7" xfId="5" applyBorder="1" applyAlignment="1" applyProtection="1">
      <alignment horizontal="center" vertical="center" wrapText="1"/>
    </xf>
    <xf numFmtId="0" fontId="7" fillId="4" borderId="9" xfId="1" applyFont="1" applyFill="1" applyBorder="1" applyAlignment="1" applyProtection="1">
      <alignment horizontal="center" vertical="center" wrapText="1"/>
    </xf>
    <xf numFmtId="0" fontId="10" fillId="0" borderId="17" xfId="5" applyBorder="1" applyAlignment="1" applyProtection="1">
      <alignment horizontal="center" vertical="center" wrapText="1"/>
    </xf>
    <xf numFmtId="0" fontId="7" fillId="4" borderId="10" xfId="4" applyFont="1" applyFill="1" applyBorder="1" applyAlignment="1" applyProtection="1">
      <alignment horizontal="left" vertical="center"/>
    </xf>
    <xf numFmtId="0" fontId="10" fillId="0" borderId="6" xfId="5" applyBorder="1" applyAlignment="1">
      <alignment horizontal="center" vertical="center" wrapText="1"/>
    </xf>
    <xf numFmtId="0" fontId="10" fillId="0" borderId="7" xfId="5" applyBorder="1" applyAlignment="1">
      <alignment horizontal="center" vertical="center" wrapText="1"/>
    </xf>
    <xf numFmtId="0" fontId="7" fillId="4" borderId="8" xfId="1" applyFont="1" applyFill="1" applyBorder="1" applyAlignment="1" applyProtection="1">
      <alignment horizontal="center" vertical="center" wrapText="1"/>
    </xf>
    <xf numFmtId="0" fontId="10" fillId="0" borderId="16" xfId="5" applyBorder="1" applyAlignment="1">
      <alignment horizontal="center" vertical="center" wrapText="1"/>
    </xf>
    <xf numFmtId="0" fontId="10" fillId="0" borderId="13" xfId="5" applyBorder="1" applyAlignment="1">
      <alignment horizontal="center" vertical="center" wrapText="1"/>
    </xf>
    <xf numFmtId="0" fontId="10" fillId="0" borderId="14" xfId="5" applyBorder="1" applyAlignment="1">
      <alignment horizontal="center" vertical="center" wrapText="1"/>
    </xf>
    <xf numFmtId="0" fontId="10" fillId="0" borderId="17" xfId="5" applyBorder="1" applyAlignment="1">
      <alignment horizontal="center" vertical="center" wrapText="1"/>
    </xf>
    <xf numFmtId="0" fontId="7" fillId="4" borderId="1" xfId="4" applyFont="1" applyFill="1" applyBorder="1" applyAlignment="1" applyProtection="1">
      <alignment horizontal="center" vertical="center" wrapText="1"/>
    </xf>
    <xf numFmtId="0" fontId="7" fillId="4" borderId="2" xfId="4" applyFont="1" applyFill="1" applyBorder="1" applyAlignment="1" applyProtection="1">
      <alignment horizontal="center" vertical="center" wrapText="1"/>
    </xf>
    <xf numFmtId="0" fontId="7" fillId="4" borderId="3" xfId="4" applyFont="1" applyFill="1" applyBorder="1" applyAlignment="1" applyProtection="1">
      <alignment horizontal="center" vertical="center" wrapText="1"/>
    </xf>
    <xf numFmtId="0" fontId="9" fillId="5" borderId="0" xfId="1" applyFont="1" applyFill="1" applyAlignment="1" applyProtection="1">
      <alignment horizontal="center" vertical="center" wrapText="1"/>
    </xf>
    <xf numFmtId="0" fontId="3" fillId="2" borderId="0" xfId="1" applyFont="1" applyFill="1" applyBorder="1" applyAlignment="1">
      <alignment horizontal="left" vertical="center"/>
    </xf>
  </cellXfs>
  <cellStyles count="11">
    <cellStyle name="Normal" xfId="0" builtinId="0"/>
    <cellStyle name="Normal 10 2" xfId="7" xr:uid="{D8AA51DF-CEEA-4564-878C-BDD886ED6C54}"/>
    <cellStyle name="Normal 2 2" xfId="4" xr:uid="{8866F837-C1DD-4145-BD94-D1C5AA32686D}"/>
    <cellStyle name="Normal 2 3" xfId="3" xr:uid="{2B010F64-6C99-447D-B0E8-50012046D6C8}"/>
    <cellStyle name="Normal 3 2" xfId="1" xr:uid="{0DC683FF-F27B-4C3E-BAD9-06E89D54F842}"/>
    <cellStyle name="Normal 3 3 2" xfId="2" xr:uid="{AC085275-657E-42F8-8328-A454E0640404}"/>
    <cellStyle name="Normal 4 2" xfId="9" xr:uid="{D9FD7BBD-4DAC-45B8-8833-B81DBF52FBF8}"/>
    <cellStyle name="Normal 4 2 2" xfId="10" xr:uid="{B6700410-EE1E-4406-9D15-665C820243D1}"/>
    <cellStyle name="Normal 5" xfId="5" xr:uid="{56EA68FC-EFCB-4D31-9ABC-5920B0D69CF9}"/>
    <cellStyle name="Percent 2 2" xfId="8" xr:uid="{877DA2F0-F9B7-4B33-B3B9-46CE24A35F56}"/>
    <cellStyle name="Validation error" xfId="6" xr:uid="{4939455F-1967-4674-8857-AFA49C9396C5}"/>
  </cellStyles>
  <dxfs count="64">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6E406-02A7-4055-A7EB-2860F06997DD}">
  <sheetPr>
    <tabColor rgb="FFFFC000"/>
  </sheetPr>
  <dimension ref="A1:DT152"/>
  <sheetViews>
    <sheetView tabSelected="1" zoomScale="85" zoomScaleNormal="85" workbookViewId="0">
      <pane xSplit="5" ySplit="9" topLeftCell="Z10" activePane="bottomRight" state="frozen"/>
      <selection pane="topRight" activeCell="F1" sqref="F1"/>
      <selection pane="bottomLeft" activeCell="A10" sqref="A10"/>
      <selection pane="bottomRight" activeCell="AX94" sqref="AX94"/>
    </sheetView>
  </sheetViews>
  <sheetFormatPr defaultColWidth="0" defaultRowHeight="14.25" zeroHeight="1" x14ac:dyDescent="0.2"/>
  <cols>
    <col min="1" max="1" width="1.625" style="7" customWidth="1"/>
    <col min="2" max="2" width="6.625" style="7" customWidth="1"/>
    <col min="3" max="3" width="65.125" style="7" customWidth="1"/>
    <col min="4" max="4" width="8.625" style="7" customWidth="1"/>
    <col min="5" max="6" width="5.625" style="7" customWidth="1"/>
    <col min="7" max="54" width="9.625" style="7" customWidth="1"/>
    <col min="55" max="55" width="2.625" style="7" customWidth="1"/>
    <col min="56" max="56" width="25.625" style="7" bestFit="1" customWidth="1"/>
    <col min="57" max="57" width="55.125" style="7" customWidth="1"/>
    <col min="58" max="58" width="4" style="7" customWidth="1"/>
    <col min="59" max="59" width="52.125" style="10" customWidth="1"/>
    <col min="60" max="60" width="7.125" style="10" customWidth="1"/>
    <col min="61" max="61" width="6.5" style="8" customWidth="1"/>
    <col min="62" max="62" width="6.625" style="8" customWidth="1"/>
    <col min="63" max="63" width="66.125" style="8" bestFit="1" customWidth="1"/>
    <col min="64" max="65" width="5.625" style="8" customWidth="1"/>
    <col min="66" max="71" width="12.625" style="8" customWidth="1"/>
    <col min="72" max="72" width="9.625" style="8" customWidth="1"/>
    <col min="73" max="73" width="2.625" style="9" hidden="1" customWidth="1"/>
    <col min="74" max="74" width="15.125" style="10" hidden="1" customWidth="1"/>
    <col min="75" max="75" width="2.625" style="10" hidden="1" customWidth="1"/>
    <col min="76" max="122" width="8.125" style="21" hidden="1" customWidth="1"/>
    <col min="123" max="123" width="73" style="21" hidden="1" customWidth="1"/>
    <col min="124" max="124" width="1.625" style="9" hidden="1" customWidth="1"/>
    <col min="125" max="16384" width="9.625" style="7" hidden="1"/>
  </cols>
  <sheetData>
    <row r="1" spans="2:123" ht="20.25" x14ac:dyDescent="0.2">
      <c r="B1" s="1" t="s">
        <v>0</v>
      </c>
      <c r="C1" s="2"/>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5" t="str">
        <f>[1]AppValidation!$D$2</f>
        <v>Wessex Water</v>
      </c>
      <c r="BC1" s="6"/>
      <c r="BD1" s="239" t="s">
        <v>1</v>
      </c>
      <c r="BE1" s="239"/>
      <c r="BF1" s="239"/>
      <c r="BG1" s="239"/>
      <c r="BH1" s="7"/>
      <c r="BJ1" s="1" t="s">
        <v>2</v>
      </c>
      <c r="BK1" s="2"/>
      <c r="BL1" s="4"/>
      <c r="BM1" s="4"/>
      <c r="BN1" s="4"/>
      <c r="BO1" s="4"/>
      <c r="BP1" s="4"/>
      <c r="BQ1" s="4"/>
      <c r="BR1" s="4"/>
      <c r="BS1" s="4" t="str">
        <f>LEFT($B$1,4)</f>
        <v>WWS2</v>
      </c>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row>
    <row r="2" spans="2:123" ht="15" customHeight="1" thickBot="1" x14ac:dyDescent="0.35">
      <c r="B2" s="12"/>
      <c r="C2" s="13"/>
      <c r="D2" s="14"/>
      <c r="E2" s="15"/>
      <c r="F2" s="15"/>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F2" s="17"/>
      <c r="BG2" s="18"/>
      <c r="BH2" s="7"/>
      <c r="BJ2" s="12"/>
      <c r="BK2" s="13"/>
      <c r="BL2" s="19"/>
      <c r="BM2" s="19"/>
      <c r="BN2" s="20"/>
      <c r="BO2" s="20"/>
      <c r="BP2" s="20"/>
      <c r="BQ2" s="20"/>
      <c r="BR2" s="20"/>
      <c r="BS2" s="20"/>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row>
    <row r="3" spans="2:123" ht="18" customHeight="1" thickBot="1" x14ac:dyDescent="0.35">
      <c r="G3" s="235" t="s">
        <v>3</v>
      </c>
      <c r="H3" s="236"/>
      <c r="I3" s="236"/>
      <c r="J3" s="236"/>
      <c r="K3" s="236"/>
      <c r="L3" s="236"/>
      <c r="M3" s="235" t="s">
        <v>4</v>
      </c>
      <c r="N3" s="236"/>
      <c r="O3" s="236"/>
      <c r="P3" s="236"/>
      <c r="Q3" s="236"/>
      <c r="R3" s="237"/>
      <c r="S3" s="235" t="s">
        <v>5</v>
      </c>
      <c r="T3" s="236"/>
      <c r="U3" s="236"/>
      <c r="V3" s="236"/>
      <c r="W3" s="236"/>
      <c r="X3" s="237"/>
      <c r="Y3" s="235" t="s">
        <v>6</v>
      </c>
      <c r="Z3" s="236"/>
      <c r="AA3" s="236"/>
      <c r="AB3" s="236"/>
      <c r="AC3" s="236"/>
      <c r="AD3" s="237"/>
      <c r="AE3" s="235" t="s">
        <v>7</v>
      </c>
      <c r="AF3" s="236"/>
      <c r="AG3" s="236"/>
      <c r="AH3" s="236"/>
      <c r="AI3" s="236"/>
      <c r="AJ3" s="237"/>
      <c r="AK3" s="235" t="s">
        <v>8</v>
      </c>
      <c r="AL3" s="236"/>
      <c r="AM3" s="236"/>
      <c r="AN3" s="236"/>
      <c r="AO3" s="236"/>
      <c r="AP3" s="237"/>
      <c r="AQ3" s="235" t="s">
        <v>9</v>
      </c>
      <c r="AR3" s="236"/>
      <c r="AS3" s="236"/>
      <c r="AT3" s="236"/>
      <c r="AU3" s="236"/>
      <c r="AV3" s="237"/>
      <c r="AW3" s="235" t="s">
        <v>10</v>
      </c>
      <c r="AX3" s="236"/>
      <c r="AY3" s="236"/>
      <c r="AZ3" s="236"/>
      <c r="BA3" s="236"/>
      <c r="BB3" s="237"/>
      <c r="BC3" s="22"/>
      <c r="BD3" s="23"/>
      <c r="BF3" s="17"/>
      <c r="BG3" s="18"/>
      <c r="BH3" s="7"/>
      <c r="BN3" s="235" t="s">
        <v>11</v>
      </c>
      <c r="BO3" s="236"/>
      <c r="BP3" s="236"/>
      <c r="BQ3" s="236"/>
      <c r="BR3" s="236"/>
      <c r="BS3" s="237"/>
      <c r="BV3" s="24"/>
      <c r="BW3" s="24"/>
      <c r="BX3" s="238" t="s">
        <v>12</v>
      </c>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5"/>
    </row>
    <row r="4" spans="2:123" ht="18" customHeight="1" thickBot="1" x14ac:dyDescent="0.35">
      <c r="B4" s="26"/>
      <c r="C4" s="26"/>
      <c r="D4" s="27"/>
      <c r="E4" s="27"/>
      <c r="F4" s="27"/>
      <c r="G4" s="219" t="s">
        <v>13</v>
      </c>
      <c r="H4" s="221" t="s">
        <v>14</v>
      </c>
      <c r="I4" s="221" t="s">
        <v>15</v>
      </c>
      <c r="J4" s="228"/>
      <c r="K4" s="229"/>
      <c r="L4" s="230" t="s">
        <v>16</v>
      </c>
      <c r="M4" s="219" t="s">
        <v>13</v>
      </c>
      <c r="N4" s="221" t="s">
        <v>14</v>
      </c>
      <c r="O4" s="221" t="s">
        <v>15</v>
      </c>
      <c r="P4" s="228"/>
      <c r="Q4" s="229"/>
      <c r="R4" s="230" t="s">
        <v>16</v>
      </c>
      <c r="S4" s="219" t="s">
        <v>13</v>
      </c>
      <c r="T4" s="221" t="s">
        <v>14</v>
      </c>
      <c r="U4" s="221" t="s">
        <v>15</v>
      </c>
      <c r="V4" s="228"/>
      <c r="W4" s="229"/>
      <c r="X4" s="230" t="s">
        <v>16</v>
      </c>
      <c r="Y4" s="219" t="s">
        <v>13</v>
      </c>
      <c r="Z4" s="221" t="s">
        <v>14</v>
      </c>
      <c r="AA4" s="221" t="s">
        <v>15</v>
      </c>
      <c r="AB4" s="228"/>
      <c r="AC4" s="229"/>
      <c r="AD4" s="230" t="s">
        <v>16</v>
      </c>
      <c r="AE4" s="219" t="s">
        <v>13</v>
      </c>
      <c r="AF4" s="221" t="s">
        <v>14</v>
      </c>
      <c r="AG4" s="221" t="s">
        <v>15</v>
      </c>
      <c r="AH4" s="228"/>
      <c r="AI4" s="229"/>
      <c r="AJ4" s="230" t="s">
        <v>16</v>
      </c>
      <c r="AK4" s="219" t="s">
        <v>13</v>
      </c>
      <c r="AL4" s="221" t="s">
        <v>14</v>
      </c>
      <c r="AM4" s="221" t="s">
        <v>15</v>
      </c>
      <c r="AN4" s="228"/>
      <c r="AO4" s="229"/>
      <c r="AP4" s="230" t="s">
        <v>16</v>
      </c>
      <c r="AQ4" s="219" t="s">
        <v>13</v>
      </c>
      <c r="AR4" s="221" t="s">
        <v>14</v>
      </c>
      <c r="AS4" s="221" t="s">
        <v>15</v>
      </c>
      <c r="AT4" s="228"/>
      <c r="AU4" s="229"/>
      <c r="AV4" s="230" t="s">
        <v>16</v>
      </c>
      <c r="AW4" s="219" t="s">
        <v>13</v>
      </c>
      <c r="AX4" s="221" t="s">
        <v>14</v>
      </c>
      <c r="AY4" s="221" t="s">
        <v>15</v>
      </c>
      <c r="AZ4" s="228"/>
      <c r="BA4" s="229"/>
      <c r="BB4" s="225" t="s">
        <v>16</v>
      </c>
      <c r="BC4" s="22"/>
      <c r="BD4" s="28"/>
      <c r="BE4" s="28"/>
      <c r="BF4" s="17"/>
      <c r="BG4" s="29"/>
      <c r="BH4" s="7"/>
      <c r="BJ4" s="26"/>
      <c r="BK4" s="26"/>
      <c r="BL4" s="27"/>
      <c r="BM4" s="27"/>
      <c r="BN4" s="219" t="s">
        <v>13</v>
      </c>
      <c r="BO4" s="221" t="s">
        <v>14</v>
      </c>
      <c r="BP4" s="221" t="s">
        <v>15</v>
      </c>
      <c r="BQ4" s="223"/>
      <c r="BR4" s="224"/>
      <c r="BS4" s="225" t="s">
        <v>16</v>
      </c>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row>
    <row r="5" spans="2:123" ht="45.75" thickBot="1" x14ac:dyDescent="0.35">
      <c r="B5" s="203" t="s">
        <v>17</v>
      </c>
      <c r="C5" s="227"/>
      <c r="D5" s="31" t="s">
        <v>18</v>
      </c>
      <c r="E5" s="32" t="s">
        <v>19</v>
      </c>
      <c r="F5" s="33" t="s">
        <v>20</v>
      </c>
      <c r="G5" s="232"/>
      <c r="H5" s="233"/>
      <c r="I5" s="34" t="s">
        <v>21</v>
      </c>
      <c r="J5" s="34" t="s">
        <v>22</v>
      </c>
      <c r="K5" s="35" t="s">
        <v>23</v>
      </c>
      <c r="L5" s="231"/>
      <c r="M5" s="232"/>
      <c r="N5" s="233"/>
      <c r="O5" s="34" t="s">
        <v>21</v>
      </c>
      <c r="P5" s="34" t="s">
        <v>22</v>
      </c>
      <c r="Q5" s="35" t="s">
        <v>23</v>
      </c>
      <c r="R5" s="231"/>
      <c r="S5" s="232"/>
      <c r="T5" s="233"/>
      <c r="U5" s="34" t="s">
        <v>21</v>
      </c>
      <c r="V5" s="34" t="s">
        <v>22</v>
      </c>
      <c r="W5" s="35" t="s">
        <v>23</v>
      </c>
      <c r="X5" s="231"/>
      <c r="Y5" s="232"/>
      <c r="Z5" s="233"/>
      <c r="AA5" s="34" t="s">
        <v>21</v>
      </c>
      <c r="AB5" s="34" t="s">
        <v>22</v>
      </c>
      <c r="AC5" s="35" t="s">
        <v>23</v>
      </c>
      <c r="AD5" s="231"/>
      <c r="AE5" s="232"/>
      <c r="AF5" s="233"/>
      <c r="AG5" s="34" t="s">
        <v>21</v>
      </c>
      <c r="AH5" s="34" t="s">
        <v>22</v>
      </c>
      <c r="AI5" s="35" t="s">
        <v>23</v>
      </c>
      <c r="AJ5" s="231"/>
      <c r="AK5" s="232"/>
      <c r="AL5" s="233"/>
      <c r="AM5" s="34" t="s">
        <v>21</v>
      </c>
      <c r="AN5" s="34" t="s">
        <v>22</v>
      </c>
      <c r="AO5" s="35" t="s">
        <v>23</v>
      </c>
      <c r="AP5" s="231"/>
      <c r="AQ5" s="232"/>
      <c r="AR5" s="233"/>
      <c r="AS5" s="34" t="s">
        <v>21</v>
      </c>
      <c r="AT5" s="34" t="s">
        <v>22</v>
      </c>
      <c r="AU5" s="35" t="s">
        <v>23</v>
      </c>
      <c r="AV5" s="231"/>
      <c r="AW5" s="232"/>
      <c r="AX5" s="233"/>
      <c r="AY5" s="34" t="s">
        <v>21</v>
      </c>
      <c r="AZ5" s="34" t="s">
        <v>22</v>
      </c>
      <c r="BA5" s="35" t="s">
        <v>23</v>
      </c>
      <c r="BB5" s="234"/>
      <c r="BC5" s="36"/>
      <c r="BD5" s="37" t="s">
        <v>24</v>
      </c>
      <c r="BE5" s="38" t="s">
        <v>25</v>
      </c>
      <c r="BF5" s="39"/>
      <c r="BG5" s="40" t="s">
        <v>26</v>
      </c>
      <c r="BH5" s="7"/>
      <c r="BJ5" s="203" t="s">
        <v>17</v>
      </c>
      <c r="BK5" s="227"/>
      <c r="BL5" s="32" t="s">
        <v>19</v>
      </c>
      <c r="BM5" s="33" t="s">
        <v>20</v>
      </c>
      <c r="BN5" s="220"/>
      <c r="BO5" s="222"/>
      <c r="BP5" s="34" t="s">
        <v>21</v>
      </c>
      <c r="BQ5" s="34" t="s">
        <v>22</v>
      </c>
      <c r="BR5" s="35" t="s">
        <v>23</v>
      </c>
      <c r="BS5" s="226"/>
      <c r="BV5" s="41" t="s">
        <v>27</v>
      </c>
      <c r="BX5" s="42" t="s">
        <v>28</v>
      </c>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row>
    <row r="6" spans="2:123" ht="14.25" customHeight="1" thickBot="1" x14ac:dyDescent="0.35">
      <c r="B6" s="43"/>
      <c r="C6" s="43"/>
      <c r="D6" s="44"/>
      <c r="E6" s="45"/>
      <c r="F6" s="45"/>
      <c r="G6" s="46"/>
      <c r="H6" s="46"/>
      <c r="I6" s="47"/>
      <c r="J6" s="47"/>
      <c r="K6" s="47"/>
      <c r="L6" s="46"/>
      <c r="M6" s="46"/>
      <c r="N6" s="46"/>
      <c r="O6" s="47"/>
      <c r="P6" s="47"/>
      <c r="Q6" s="47"/>
      <c r="R6" s="46"/>
      <c r="S6" s="46"/>
      <c r="T6" s="46"/>
      <c r="U6" s="47"/>
      <c r="V6" s="47"/>
      <c r="W6" s="47"/>
      <c r="X6" s="46"/>
      <c r="Y6" s="46"/>
      <c r="Z6" s="46"/>
      <c r="AA6" s="47"/>
      <c r="AB6" s="47"/>
      <c r="AC6" s="47"/>
      <c r="AD6" s="46"/>
      <c r="AE6" s="46"/>
      <c r="AF6" s="46"/>
      <c r="AG6" s="47"/>
      <c r="AH6" s="47"/>
      <c r="AI6" s="47"/>
      <c r="AJ6" s="46"/>
      <c r="AK6" s="46"/>
      <c r="AL6" s="46"/>
      <c r="AM6" s="47"/>
      <c r="AN6" s="47"/>
      <c r="AO6" s="47"/>
      <c r="AP6" s="46"/>
      <c r="AQ6" s="46"/>
      <c r="AR6" s="46"/>
      <c r="AS6" s="47"/>
      <c r="AT6" s="47"/>
      <c r="AU6" s="47"/>
      <c r="AV6" s="46"/>
      <c r="AW6" s="46"/>
      <c r="AX6" s="46"/>
      <c r="AY6" s="47"/>
      <c r="AZ6" s="47"/>
      <c r="BA6" s="47"/>
      <c r="BB6" s="46"/>
      <c r="BC6" s="36"/>
      <c r="BD6" s="39"/>
      <c r="BF6" s="39"/>
      <c r="BG6" s="48"/>
      <c r="BH6" s="7"/>
      <c r="BJ6" s="43"/>
      <c r="BK6" s="43"/>
      <c r="BL6" s="45"/>
      <c r="BM6" s="45"/>
      <c r="BN6" s="49"/>
      <c r="BO6" s="49"/>
      <c r="BP6" s="47"/>
      <c r="BQ6" s="47"/>
      <c r="BR6" s="47"/>
      <c r="BS6" s="49"/>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row>
    <row r="7" spans="2:123" ht="14.25" customHeight="1" thickBot="1" x14ac:dyDescent="0.35">
      <c r="B7" s="203" t="s">
        <v>29</v>
      </c>
      <c r="C7" s="204"/>
      <c r="D7" s="204"/>
      <c r="E7" s="204"/>
      <c r="F7" s="205"/>
      <c r="G7" s="200" t="s">
        <v>30</v>
      </c>
      <c r="H7" s="201"/>
      <c r="I7" s="201"/>
      <c r="J7" s="201"/>
      <c r="K7" s="201"/>
      <c r="L7" s="202"/>
      <c r="M7" s="200" t="s">
        <v>30</v>
      </c>
      <c r="N7" s="201"/>
      <c r="O7" s="201"/>
      <c r="P7" s="201"/>
      <c r="Q7" s="201"/>
      <c r="R7" s="202"/>
      <c r="S7" s="200" t="s">
        <v>30</v>
      </c>
      <c r="T7" s="201"/>
      <c r="U7" s="201"/>
      <c r="V7" s="201"/>
      <c r="W7" s="201"/>
      <c r="X7" s="202"/>
      <c r="Y7" s="200" t="s">
        <v>31</v>
      </c>
      <c r="Z7" s="201"/>
      <c r="AA7" s="201"/>
      <c r="AB7" s="201"/>
      <c r="AC7" s="201"/>
      <c r="AD7" s="202"/>
      <c r="AE7" s="200" t="s">
        <v>31</v>
      </c>
      <c r="AF7" s="201"/>
      <c r="AG7" s="201"/>
      <c r="AH7" s="201"/>
      <c r="AI7" s="201"/>
      <c r="AJ7" s="202"/>
      <c r="AK7" s="200" t="s">
        <v>31</v>
      </c>
      <c r="AL7" s="201"/>
      <c r="AM7" s="201"/>
      <c r="AN7" s="201"/>
      <c r="AO7" s="201"/>
      <c r="AP7" s="202"/>
      <c r="AQ7" s="200" t="s">
        <v>31</v>
      </c>
      <c r="AR7" s="201"/>
      <c r="AS7" s="201"/>
      <c r="AT7" s="201"/>
      <c r="AU7" s="201"/>
      <c r="AV7" s="202"/>
      <c r="AW7" s="200" t="s">
        <v>31</v>
      </c>
      <c r="AX7" s="201"/>
      <c r="AY7" s="201"/>
      <c r="AZ7" s="201"/>
      <c r="BA7" s="201"/>
      <c r="BB7" s="202"/>
      <c r="BC7" s="36"/>
      <c r="BD7" s="39"/>
      <c r="BF7" s="39"/>
      <c r="BG7" s="50"/>
      <c r="BH7" s="51"/>
      <c r="BJ7" s="203" t="s">
        <v>29</v>
      </c>
      <c r="BK7" s="204"/>
      <c r="BL7" s="204"/>
      <c r="BM7" s="205"/>
      <c r="BN7" s="213" t="s">
        <v>32</v>
      </c>
      <c r="BO7" s="214"/>
      <c r="BP7" s="214"/>
      <c r="BQ7" s="214"/>
      <c r="BR7" s="214"/>
      <c r="BS7" s="215"/>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row>
    <row r="8" spans="2:123" ht="14.25" customHeight="1" thickBot="1" x14ac:dyDescent="0.35">
      <c r="B8" s="43"/>
      <c r="C8" s="43"/>
      <c r="D8" s="44"/>
      <c r="E8" s="45"/>
      <c r="F8" s="45"/>
      <c r="G8" s="46"/>
      <c r="H8" s="46"/>
      <c r="I8" s="47"/>
      <c r="J8" s="47"/>
      <c r="K8" s="47"/>
      <c r="L8" s="46"/>
      <c r="M8" s="46"/>
      <c r="N8" s="46"/>
      <c r="O8" s="47"/>
      <c r="P8" s="47"/>
      <c r="Q8" s="47"/>
      <c r="R8" s="46"/>
      <c r="S8" s="46"/>
      <c r="T8" s="46"/>
      <c r="U8" s="47"/>
      <c r="V8" s="47"/>
      <c r="W8" s="47"/>
      <c r="X8" s="46"/>
      <c r="Y8" s="46"/>
      <c r="Z8" s="46"/>
      <c r="AA8" s="47"/>
      <c r="AB8" s="47"/>
      <c r="AC8" s="47"/>
      <c r="AD8" s="46"/>
      <c r="AE8" s="46"/>
      <c r="AF8" s="46"/>
      <c r="AG8" s="47"/>
      <c r="AH8" s="47"/>
      <c r="AI8" s="47"/>
      <c r="AJ8" s="46"/>
      <c r="AK8" s="46"/>
      <c r="AL8" s="46"/>
      <c r="AM8" s="47"/>
      <c r="AN8" s="47"/>
      <c r="AO8" s="47"/>
      <c r="AP8" s="46"/>
      <c r="AQ8" s="46"/>
      <c r="AR8" s="46"/>
      <c r="AS8" s="47"/>
      <c r="AT8" s="47"/>
      <c r="AU8" s="47"/>
      <c r="AV8" s="46"/>
      <c r="AW8" s="46"/>
      <c r="AX8" s="46"/>
      <c r="AY8" s="47"/>
      <c r="AZ8" s="47"/>
      <c r="BA8" s="47"/>
      <c r="BB8" s="46"/>
      <c r="BC8" s="36"/>
      <c r="BD8" s="39"/>
      <c r="BF8" s="18"/>
      <c r="BG8" s="50"/>
      <c r="BH8" s="51"/>
      <c r="BJ8" s="43"/>
      <c r="BK8" s="43"/>
      <c r="BL8" s="45"/>
      <c r="BM8" s="45"/>
      <c r="BN8" s="49"/>
      <c r="BO8" s="49"/>
      <c r="BP8" s="47"/>
      <c r="BQ8" s="47"/>
      <c r="BR8" s="47"/>
      <c r="BS8" s="49"/>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row>
    <row r="9" spans="2:123" ht="15.75" thickBot="1" x14ac:dyDescent="0.35">
      <c r="B9" s="52" t="s">
        <v>33</v>
      </c>
      <c r="C9" s="53" t="s">
        <v>34</v>
      </c>
      <c r="D9" s="54"/>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36"/>
      <c r="BD9" s="10"/>
      <c r="BF9" s="56"/>
      <c r="BG9" s="50"/>
      <c r="BH9" s="51"/>
      <c r="BJ9" s="52" t="s">
        <v>33</v>
      </c>
      <c r="BK9" s="57" t="s">
        <v>34</v>
      </c>
      <c r="BL9" s="55"/>
      <c r="BM9" s="55"/>
      <c r="BN9" s="55"/>
      <c r="BO9" s="55"/>
      <c r="BP9" s="55"/>
      <c r="BQ9" s="55"/>
      <c r="BR9" s="55"/>
      <c r="BS9" s="55"/>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row>
    <row r="10" spans="2:123" ht="14.25" customHeight="1" x14ac:dyDescent="0.3">
      <c r="B10" s="58">
        <v>1</v>
      </c>
      <c r="C10" s="59" t="s">
        <v>35</v>
      </c>
      <c r="D10" s="60" t="s">
        <v>36</v>
      </c>
      <c r="E10" s="60" t="s">
        <v>37</v>
      </c>
      <c r="F10" s="61">
        <v>3</v>
      </c>
      <c r="G10" s="62">
        <v>0.55637408700000046</v>
      </c>
      <c r="H10" s="63">
        <v>9.2429999999515712E-6</v>
      </c>
      <c r="I10" s="63">
        <v>0</v>
      </c>
      <c r="J10" s="63">
        <v>0</v>
      </c>
      <c r="K10" s="64">
        <v>0</v>
      </c>
      <c r="L10" s="65">
        <f>SUM(G10:K10)</f>
        <v>0.5563833300000004</v>
      </c>
      <c r="M10" s="62">
        <v>0.22757154237862864</v>
      </c>
      <c r="N10" s="63">
        <v>0</v>
      </c>
      <c r="O10" s="63">
        <v>0</v>
      </c>
      <c r="P10" s="63">
        <v>0</v>
      </c>
      <c r="Q10" s="64">
        <v>0</v>
      </c>
      <c r="R10" s="65">
        <f>SUM(M10:Q10)</f>
        <v>0.22757154237862864</v>
      </c>
      <c r="S10" s="62">
        <v>0.61150940787419839</v>
      </c>
      <c r="T10" s="63">
        <v>0</v>
      </c>
      <c r="U10" s="63">
        <v>0</v>
      </c>
      <c r="V10" s="63">
        <v>0</v>
      </c>
      <c r="W10" s="64">
        <v>0</v>
      </c>
      <c r="X10" s="65">
        <f>SUM(S10:W10)</f>
        <v>0.61150940787419839</v>
      </c>
      <c r="Y10" s="62">
        <v>1.0557692307692308</v>
      </c>
      <c r="Z10" s="63">
        <v>0</v>
      </c>
      <c r="AA10" s="63">
        <v>0</v>
      </c>
      <c r="AB10" s="63">
        <v>0</v>
      </c>
      <c r="AC10" s="64">
        <v>0</v>
      </c>
      <c r="AD10" s="65">
        <f>SUM(Y10:AC10)</f>
        <v>1.0557692307692308</v>
      </c>
      <c r="AE10" s="62">
        <v>1.0557692307692308</v>
      </c>
      <c r="AF10" s="63">
        <v>0</v>
      </c>
      <c r="AG10" s="63">
        <v>0</v>
      </c>
      <c r="AH10" s="63">
        <v>0</v>
      </c>
      <c r="AI10" s="64">
        <v>0</v>
      </c>
      <c r="AJ10" s="65">
        <f>SUM(AE10:AI10)</f>
        <v>1.0557692307692308</v>
      </c>
      <c r="AK10" s="62">
        <v>1.0557692307692308</v>
      </c>
      <c r="AL10" s="63">
        <v>0</v>
      </c>
      <c r="AM10" s="63">
        <v>0</v>
      </c>
      <c r="AN10" s="63">
        <v>0</v>
      </c>
      <c r="AO10" s="64">
        <v>0</v>
      </c>
      <c r="AP10" s="65">
        <f>SUM(AK10:AO10)</f>
        <v>1.0557692307692308</v>
      </c>
      <c r="AQ10" s="62">
        <v>1.0557692307692308</v>
      </c>
      <c r="AR10" s="63">
        <v>0</v>
      </c>
      <c r="AS10" s="63">
        <v>0</v>
      </c>
      <c r="AT10" s="63">
        <v>0</v>
      </c>
      <c r="AU10" s="64">
        <v>0</v>
      </c>
      <c r="AV10" s="65">
        <f>SUM(AQ10:AU10)</f>
        <v>1.0557692307692308</v>
      </c>
      <c r="AW10" s="62">
        <v>1.0557692307692308</v>
      </c>
      <c r="AX10" s="63">
        <v>0</v>
      </c>
      <c r="AY10" s="63">
        <v>0</v>
      </c>
      <c r="AZ10" s="63">
        <v>0</v>
      </c>
      <c r="BA10" s="64">
        <v>0</v>
      </c>
      <c r="BB10" s="65">
        <f>SUM(AW10:BA10)</f>
        <v>1.0557692307692308</v>
      </c>
      <c r="BC10" s="16"/>
      <c r="BD10" s="66"/>
      <c r="BE10" s="67"/>
      <c r="BF10" s="68"/>
      <c r="BG10" s="50">
        <f t="shared" ref="BG10:BG40" si="0" xml:space="preserve"> IF( SUM( BX10:DR10 ) = 0, 0, $BX$5 )</f>
        <v>0</v>
      </c>
      <c r="BH10" s="51"/>
      <c r="BJ10" s="58">
        <v>1</v>
      </c>
      <c r="BK10" s="59" t="s">
        <v>35</v>
      </c>
      <c r="BL10" s="60" t="s">
        <v>37</v>
      </c>
      <c r="BM10" s="61">
        <v>3</v>
      </c>
      <c r="BN10" s="69" t="s">
        <v>38</v>
      </c>
      <c r="BO10" s="70" t="s">
        <v>39</v>
      </c>
      <c r="BP10" s="70" t="s">
        <v>40</v>
      </c>
      <c r="BQ10" s="70" t="s">
        <v>41</v>
      </c>
      <c r="BR10" s="71" t="s">
        <v>42</v>
      </c>
      <c r="BS10" s="72" t="s">
        <v>43</v>
      </c>
      <c r="BX10" s="73">
        <f>IF('[1]Validation flags'!$H$3=1,0, IF( ISNUMBER(G10), 0, 1 ))</f>
        <v>0</v>
      </c>
      <c r="BY10" s="73">
        <f>IF('[1]Validation flags'!$H$3=1,0, IF( ISNUMBER(H10), 0, 1 ))</f>
        <v>0</v>
      </c>
      <c r="BZ10" s="73">
        <f>IF('[1]Validation flags'!$H$3=1,0, IF( ISNUMBER(I10), 0, 1 ))</f>
        <v>0</v>
      </c>
      <c r="CA10" s="73">
        <f>IF('[1]Validation flags'!$H$3=1,0, IF( ISNUMBER(J10), 0, 1 ))</f>
        <v>0</v>
      </c>
      <c r="CB10" s="73">
        <f>IF('[1]Validation flags'!$H$3=1,0, IF( ISNUMBER(K10), 0, 1 ))</f>
        <v>0</v>
      </c>
      <c r="CC10" s="74"/>
      <c r="CD10" s="73">
        <f>IF('[1]Validation flags'!$H$3=1,0, IF( ISNUMBER(M10), 0, 1 ))</f>
        <v>0</v>
      </c>
      <c r="CE10" s="73">
        <f>IF('[1]Validation flags'!$H$3=1,0, IF( ISNUMBER(N10), 0, 1 ))</f>
        <v>0</v>
      </c>
      <c r="CF10" s="73">
        <f>IF('[1]Validation flags'!$H$3=1,0, IF( ISNUMBER(O10), 0, 1 ))</f>
        <v>0</v>
      </c>
      <c r="CG10" s="73">
        <f>IF('[1]Validation flags'!$H$3=1,0, IF( ISNUMBER(P10), 0, 1 ))</f>
        <v>0</v>
      </c>
      <c r="CH10" s="73">
        <f>IF('[1]Validation flags'!$H$3=1,0, IF( ISNUMBER(Q10), 0, 1 ))</f>
        <v>0</v>
      </c>
      <c r="CI10" s="30"/>
      <c r="CJ10" s="73">
        <f>IF('[1]Validation flags'!$H$3=1,0, IF( ISNUMBER(S10), 0, 1 ))</f>
        <v>0</v>
      </c>
      <c r="CK10" s="73">
        <f>IF('[1]Validation flags'!$H$3=1,0, IF( ISNUMBER(T10), 0, 1 ))</f>
        <v>0</v>
      </c>
      <c r="CL10" s="73">
        <f>IF('[1]Validation flags'!$H$3=1,0, IF( ISNUMBER(U10), 0, 1 ))</f>
        <v>0</v>
      </c>
      <c r="CM10" s="73">
        <f>IF('[1]Validation flags'!$H$3=1,0, IF( ISNUMBER(V10), 0, 1 ))</f>
        <v>0</v>
      </c>
      <c r="CN10" s="73">
        <f>IF('[1]Validation flags'!$H$3=1,0, IF( ISNUMBER(W10), 0, 1 ))</f>
        <v>0</v>
      </c>
      <c r="CO10" s="30"/>
      <c r="CP10" s="73">
        <f>IF('[1]Validation flags'!$H$3=1,0, IF( ISNUMBER(Y10), 0, 1 ))</f>
        <v>0</v>
      </c>
      <c r="CQ10" s="73">
        <f>IF('[1]Validation flags'!$H$3=1,0, IF( ISNUMBER(Z10), 0, 1 ))</f>
        <v>0</v>
      </c>
      <c r="CR10" s="73">
        <f>IF('[1]Validation flags'!$H$3=1,0, IF( ISNUMBER(AA10), 0, 1 ))</f>
        <v>0</v>
      </c>
      <c r="CS10" s="73">
        <f>IF('[1]Validation flags'!$H$3=1,0, IF( ISNUMBER(AB10), 0, 1 ))</f>
        <v>0</v>
      </c>
      <c r="CT10" s="73">
        <f>IF('[1]Validation flags'!$H$3=1,0, IF( ISNUMBER(AC10), 0, 1 ))</f>
        <v>0</v>
      </c>
      <c r="CU10" s="30"/>
      <c r="CV10" s="73">
        <f>IF('[1]Validation flags'!$H$3=1,0, IF( ISNUMBER(AE10), 0, 1 ))</f>
        <v>0</v>
      </c>
      <c r="CW10" s="73">
        <f>IF('[1]Validation flags'!$H$3=1,0, IF( ISNUMBER(AF10), 0, 1 ))</f>
        <v>0</v>
      </c>
      <c r="CX10" s="73">
        <f>IF('[1]Validation flags'!$H$3=1,0, IF( ISNUMBER(AG10), 0, 1 ))</f>
        <v>0</v>
      </c>
      <c r="CY10" s="73">
        <f>IF('[1]Validation flags'!$H$3=1,0, IF( ISNUMBER(AH10), 0, 1 ))</f>
        <v>0</v>
      </c>
      <c r="CZ10" s="73">
        <f>IF('[1]Validation flags'!$H$3=1,0, IF( ISNUMBER(AI10), 0, 1 ))</f>
        <v>0</v>
      </c>
      <c r="DA10" s="30"/>
      <c r="DB10" s="73">
        <f>IF('[1]Validation flags'!$H$3=1,0, IF( ISNUMBER(AK10), 0, 1 ))</f>
        <v>0</v>
      </c>
      <c r="DC10" s="73">
        <f>IF('[1]Validation flags'!$H$3=1,0, IF( ISNUMBER(AL10), 0, 1 ))</f>
        <v>0</v>
      </c>
      <c r="DD10" s="73">
        <f>IF('[1]Validation flags'!$H$3=1,0, IF( ISNUMBER(AM10), 0, 1 ))</f>
        <v>0</v>
      </c>
      <c r="DE10" s="73">
        <f>IF('[1]Validation flags'!$H$3=1,0, IF( ISNUMBER(AN10), 0, 1 ))</f>
        <v>0</v>
      </c>
      <c r="DF10" s="73">
        <f>IF('[1]Validation flags'!$H$3=1,0, IF( ISNUMBER(AO10), 0, 1 ))</f>
        <v>0</v>
      </c>
      <c r="DG10" s="30"/>
      <c r="DH10" s="73">
        <f>IF('[1]Validation flags'!$H$3=1,0, IF( ISNUMBER(AQ10), 0, 1 ))</f>
        <v>0</v>
      </c>
      <c r="DI10" s="73">
        <f>IF('[1]Validation flags'!$H$3=1,0, IF( ISNUMBER(AR10), 0, 1 ))</f>
        <v>0</v>
      </c>
      <c r="DJ10" s="73">
        <f>IF('[1]Validation flags'!$H$3=1,0, IF( ISNUMBER(AS10), 0, 1 ))</f>
        <v>0</v>
      </c>
      <c r="DK10" s="73">
        <f>IF('[1]Validation flags'!$H$3=1,0, IF( ISNUMBER(AT10), 0, 1 ))</f>
        <v>0</v>
      </c>
      <c r="DL10" s="73">
        <f>IF('[1]Validation flags'!$H$3=1,0, IF( ISNUMBER(AU10), 0, 1 ))</f>
        <v>0</v>
      </c>
      <c r="DM10" s="30"/>
      <c r="DN10" s="73">
        <f>IF('[1]Validation flags'!$H$3=1,0, IF( ISNUMBER(AW10), 0, 1 ))</f>
        <v>0</v>
      </c>
      <c r="DO10" s="73">
        <f>IF('[1]Validation flags'!$H$3=1,0, IF( ISNUMBER(AX10), 0, 1 ))</f>
        <v>0</v>
      </c>
      <c r="DP10" s="73">
        <f>IF('[1]Validation flags'!$H$3=1,0, IF( ISNUMBER(AY10), 0, 1 ))</f>
        <v>0</v>
      </c>
      <c r="DQ10" s="73">
        <f>IF('[1]Validation flags'!$H$3=1,0, IF( ISNUMBER(AZ10), 0, 1 ))</f>
        <v>0</v>
      </c>
      <c r="DR10" s="73">
        <f>IF('[1]Validation flags'!$H$3=1,0, IF( ISNUMBER(BA10), 0, 1 ))</f>
        <v>0</v>
      </c>
      <c r="DS10" s="30"/>
    </row>
    <row r="11" spans="2:123" ht="14.25" customHeight="1" x14ac:dyDescent="0.3">
      <c r="B11" s="75">
        <f>B10+1</f>
        <v>2</v>
      </c>
      <c r="C11" s="76" t="s">
        <v>44</v>
      </c>
      <c r="D11" s="77" t="s">
        <v>45</v>
      </c>
      <c r="E11" s="78" t="s">
        <v>37</v>
      </c>
      <c r="F11" s="79">
        <v>3</v>
      </c>
      <c r="G11" s="80">
        <v>0</v>
      </c>
      <c r="H11" s="81">
        <v>-9.9359999999999997E-5</v>
      </c>
      <c r="I11" s="81">
        <v>0</v>
      </c>
      <c r="J11" s="81">
        <v>1.6744127998000005</v>
      </c>
      <c r="K11" s="82">
        <v>0</v>
      </c>
      <c r="L11" s="83">
        <f t="shared" ref="L11:L56" si="1">SUM(G11:K11)</f>
        <v>1.6743134398000004</v>
      </c>
      <c r="M11" s="80">
        <v>0</v>
      </c>
      <c r="N11" s="81">
        <v>0</v>
      </c>
      <c r="O11" s="81">
        <v>0</v>
      </c>
      <c r="P11" s="81">
        <v>5.56061493036378</v>
      </c>
      <c r="Q11" s="82">
        <v>0</v>
      </c>
      <c r="R11" s="83">
        <f t="shared" ref="R11:R56" si="2">SUM(M11:Q11)</f>
        <v>5.56061493036378</v>
      </c>
      <c r="S11" s="80">
        <v>0</v>
      </c>
      <c r="T11" s="81">
        <v>0</v>
      </c>
      <c r="U11" s="81">
        <v>0</v>
      </c>
      <c r="V11" s="81">
        <v>2.0551167299569726</v>
      </c>
      <c r="W11" s="82">
        <v>0</v>
      </c>
      <c r="X11" s="83">
        <f t="shared" ref="X11:X56" si="3">SUM(S11:W11)</f>
        <v>2.0551167299569726</v>
      </c>
      <c r="Y11" s="80">
        <v>0</v>
      </c>
      <c r="Z11" s="81">
        <v>0</v>
      </c>
      <c r="AA11" s="81">
        <v>0</v>
      </c>
      <c r="AB11" s="81">
        <v>0</v>
      </c>
      <c r="AC11" s="82">
        <v>0</v>
      </c>
      <c r="AD11" s="83">
        <f t="shared" ref="AD11:AD56" si="4">SUM(Y11:AC11)</f>
        <v>0</v>
      </c>
      <c r="AE11" s="80">
        <v>0</v>
      </c>
      <c r="AF11" s="81">
        <v>0</v>
      </c>
      <c r="AG11" s="81">
        <v>0</v>
      </c>
      <c r="AH11" s="81">
        <v>0</v>
      </c>
      <c r="AI11" s="82">
        <v>0</v>
      </c>
      <c r="AJ11" s="83">
        <f t="shared" ref="AJ11:AJ56" si="5">SUM(AE11:AI11)</f>
        <v>0</v>
      </c>
      <c r="AK11" s="80">
        <v>0</v>
      </c>
      <c r="AL11" s="81">
        <v>0</v>
      </c>
      <c r="AM11" s="81">
        <v>0</v>
      </c>
      <c r="AN11" s="81">
        <v>0</v>
      </c>
      <c r="AO11" s="82">
        <v>0</v>
      </c>
      <c r="AP11" s="83">
        <f t="shared" ref="AP11:AP56" si="6">SUM(AK11:AO11)</f>
        <v>0</v>
      </c>
      <c r="AQ11" s="80">
        <v>0</v>
      </c>
      <c r="AR11" s="81">
        <v>0</v>
      </c>
      <c r="AS11" s="81">
        <v>0</v>
      </c>
      <c r="AT11" s="81">
        <v>0</v>
      </c>
      <c r="AU11" s="82">
        <v>0</v>
      </c>
      <c r="AV11" s="83">
        <f t="shared" ref="AV11:AV56" si="7">SUM(AQ11:AU11)</f>
        <v>0</v>
      </c>
      <c r="AW11" s="80">
        <v>0</v>
      </c>
      <c r="AX11" s="81">
        <v>0</v>
      </c>
      <c r="AY11" s="81">
        <v>0</v>
      </c>
      <c r="AZ11" s="81">
        <v>0</v>
      </c>
      <c r="BA11" s="82">
        <v>0</v>
      </c>
      <c r="BB11" s="83">
        <f t="shared" ref="BB11:BB56" si="8">SUM(AW11:BA11)</f>
        <v>0</v>
      </c>
      <c r="BC11" s="16"/>
      <c r="BD11" s="84"/>
      <c r="BE11" s="85"/>
      <c r="BF11" s="86"/>
      <c r="BG11" s="50">
        <f t="shared" si="0"/>
        <v>0</v>
      </c>
      <c r="BH11" s="51"/>
      <c r="BJ11" s="75">
        <f>BJ10+1</f>
        <v>2</v>
      </c>
      <c r="BK11" s="76" t="s">
        <v>44</v>
      </c>
      <c r="BL11" s="78" t="s">
        <v>37</v>
      </c>
      <c r="BM11" s="79">
        <v>3</v>
      </c>
      <c r="BN11" s="87" t="s">
        <v>46</v>
      </c>
      <c r="BO11" s="88" t="s">
        <v>47</v>
      </c>
      <c r="BP11" s="88" t="s">
        <v>48</v>
      </c>
      <c r="BQ11" s="88" t="s">
        <v>49</v>
      </c>
      <c r="BR11" s="89" t="s">
        <v>50</v>
      </c>
      <c r="BS11" s="90" t="s">
        <v>51</v>
      </c>
      <c r="BX11" s="73">
        <f>IF('[1]Validation flags'!$H$3=1,0, IF( ISNUMBER(G11), 0, 1 ))</f>
        <v>0</v>
      </c>
      <c r="BY11" s="73">
        <f>IF('[1]Validation flags'!$H$3=1,0, IF( ISNUMBER(H11), 0, 1 ))</f>
        <v>0</v>
      </c>
      <c r="BZ11" s="73">
        <f>IF('[1]Validation flags'!$H$3=1,0, IF( ISNUMBER(I11), 0, 1 ))</f>
        <v>0</v>
      </c>
      <c r="CA11" s="73">
        <f>IF('[1]Validation flags'!$H$3=1,0, IF( ISNUMBER(J11), 0, 1 ))</f>
        <v>0</v>
      </c>
      <c r="CB11" s="73">
        <f>IF('[1]Validation flags'!$H$3=1,0, IF( ISNUMBER(K11), 0, 1 ))</f>
        <v>0</v>
      </c>
      <c r="CC11" s="74"/>
      <c r="CD11" s="73">
        <f>IF('[1]Validation flags'!$H$3=1,0, IF( ISNUMBER(M11), 0, 1 ))</f>
        <v>0</v>
      </c>
      <c r="CE11" s="73">
        <f>IF('[1]Validation flags'!$H$3=1,0, IF( ISNUMBER(N11), 0, 1 ))</f>
        <v>0</v>
      </c>
      <c r="CF11" s="73">
        <f>IF('[1]Validation flags'!$H$3=1,0, IF( ISNUMBER(O11), 0, 1 ))</f>
        <v>0</v>
      </c>
      <c r="CG11" s="73">
        <f>IF('[1]Validation flags'!$H$3=1,0, IF( ISNUMBER(P11), 0, 1 ))</f>
        <v>0</v>
      </c>
      <c r="CH11" s="73">
        <f>IF('[1]Validation flags'!$H$3=1,0, IF( ISNUMBER(Q11), 0, 1 ))</f>
        <v>0</v>
      </c>
      <c r="CI11" s="30"/>
      <c r="CJ11" s="73">
        <f>IF('[1]Validation flags'!$H$3=1,0, IF( ISNUMBER(S11), 0, 1 ))</f>
        <v>0</v>
      </c>
      <c r="CK11" s="73">
        <f>IF('[1]Validation flags'!$H$3=1,0, IF( ISNUMBER(T11), 0, 1 ))</f>
        <v>0</v>
      </c>
      <c r="CL11" s="73">
        <f>IF('[1]Validation flags'!$H$3=1,0, IF( ISNUMBER(U11), 0, 1 ))</f>
        <v>0</v>
      </c>
      <c r="CM11" s="73">
        <f>IF('[1]Validation flags'!$H$3=1,0, IF( ISNUMBER(V11), 0, 1 ))</f>
        <v>0</v>
      </c>
      <c r="CN11" s="73">
        <f>IF('[1]Validation flags'!$H$3=1,0, IF( ISNUMBER(W11), 0, 1 ))</f>
        <v>0</v>
      </c>
      <c r="CO11" s="30"/>
      <c r="CP11" s="73">
        <f>IF('[1]Validation flags'!$H$3=1,0, IF( ISNUMBER(Y11), 0, 1 ))</f>
        <v>0</v>
      </c>
      <c r="CQ11" s="73">
        <f>IF('[1]Validation flags'!$H$3=1,0, IF( ISNUMBER(Z11), 0, 1 ))</f>
        <v>0</v>
      </c>
      <c r="CR11" s="73">
        <f>IF('[1]Validation flags'!$H$3=1,0, IF( ISNUMBER(AA11), 0, 1 ))</f>
        <v>0</v>
      </c>
      <c r="CS11" s="73">
        <f>IF('[1]Validation flags'!$H$3=1,0, IF( ISNUMBER(AB11), 0, 1 ))</f>
        <v>0</v>
      </c>
      <c r="CT11" s="73">
        <f>IF('[1]Validation flags'!$H$3=1,0, IF( ISNUMBER(AC11), 0, 1 ))</f>
        <v>0</v>
      </c>
      <c r="CU11" s="30"/>
      <c r="CV11" s="73">
        <f>IF('[1]Validation flags'!$H$3=1,0, IF( ISNUMBER(AE11), 0, 1 ))</f>
        <v>0</v>
      </c>
      <c r="CW11" s="73">
        <f>IF('[1]Validation flags'!$H$3=1,0, IF( ISNUMBER(AF11), 0, 1 ))</f>
        <v>0</v>
      </c>
      <c r="CX11" s="73">
        <f>IF('[1]Validation flags'!$H$3=1,0, IF( ISNUMBER(AG11), 0, 1 ))</f>
        <v>0</v>
      </c>
      <c r="CY11" s="73">
        <f>IF('[1]Validation flags'!$H$3=1,0, IF( ISNUMBER(AH11), 0, 1 ))</f>
        <v>0</v>
      </c>
      <c r="CZ11" s="73">
        <f>IF('[1]Validation flags'!$H$3=1,0, IF( ISNUMBER(AI11), 0, 1 ))</f>
        <v>0</v>
      </c>
      <c r="DA11" s="30"/>
      <c r="DB11" s="73">
        <f>IF('[1]Validation flags'!$H$3=1,0, IF( ISNUMBER(AK11), 0, 1 ))</f>
        <v>0</v>
      </c>
      <c r="DC11" s="73">
        <f>IF('[1]Validation flags'!$H$3=1,0, IF( ISNUMBER(AL11), 0, 1 ))</f>
        <v>0</v>
      </c>
      <c r="DD11" s="73">
        <f>IF('[1]Validation flags'!$H$3=1,0, IF( ISNUMBER(AM11), 0, 1 ))</f>
        <v>0</v>
      </c>
      <c r="DE11" s="73">
        <f>IF('[1]Validation flags'!$H$3=1,0, IF( ISNUMBER(AN11), 0, 1 ))</f>
        <v>0</v>
      </c>
      <c r="DF11" s="73">
        <f>IF('[1]Validation flags'!$H$3=1,0, IF( ISNUMBER(AO11), 0, 1 ))</f>
        <v>0</v>
      </c>
      <c r="DG11" s="30"/>
      <c r="DH11" s="73">
        <f>IF('[1]Validation flags'!$H$3=1,0, IF( ISNUMBER(AQ11), 0, 1 ))</f>
        <v>0</v>
      </c>
      <c r="DI11" s="73">
        <f>IF('[1]Validation flags'!$H$3=1,0, IF( ISNUMBER(AR11), 0, 1 ))</f>
        <v>0</v>
      </c>
      <c r="DJ11" s="73">
        <f>IF('[1]Validation flags'!$H$3=1,0, IF( ISNUMBER(AS11), 0, 1 ))</f>
        <v>0</v>
      </c>
      <c r="DK11" s="73">
        <f>IF('[1]Validation flags'!$H$3=1,0, IF( ISNUMBER(AT11), 0, 1 ))</f>
        <v>0</v>
      </c>
      <c r="DL11" s="73">
        <f>IF('[1]Validation flags'!$H$3=1,0, IF( ISNUMBER(AU11), 0, 1 ))</f>
        <v>0</v>
      </c>
      <c r="DM11" s="30"/>
      <c r="DN11" s="73">
        <f>IF('[1]Validation flags'!$H$3=1,0, IF( ISNUMBER(AW11), 0, 1 ))</f>
        <v>0</v>
      </c>
      <c r="DO11" s="73">
        <f>IF('[1]Validation flags'!$H$3=1,0, IF( ISNUMBER(AX11), 0, 1 ))</f>
        <v>0</v>
      </c>
      <c r="DP11" s="73">
        <f>IF('[1]Validation flags'!$H$3=1,0, IF( ISNUMBER(AY11), 0, 1 ))</f>
        <v>0</v>
      </c>
      <c r="DQ11" s="73">
        <f>IF('[1]Validation flags'!$H$3=1,0, IF( ISNUMBER(AZ11), 0, 1 ))</f>
        <v>0</v>
      </c>
      <c r="DR11" s="73">
        <f>IF('[1]Validation flags'!$H$3=1,0, IF( ISNUMBER(BA11), 0, 1 ))</f>
        <v>0</v>
      </c>
      <c r="DS11" s="30"/>
    </row>
    <row r="12" spans="2:123" ht="14.25" customHeight="1" x14ac:dyDescent="0.3">
      <c r="B12" s="75">
        <f t="shared" ref="B12:B55" si="9">B11+1</f>
        <v>3</v>
      </c>
      <c r="C12" s="76" t="s">
        <v>52</v>
      </c>
      <c r="D12" s="77" t="s">
        <v>53</v>
      </c>
      <c r="E12" s="78" t="s">
        <v>37</v>
      </c>
      <c r="F12" s="79">
        <v>3</v>
      </c>
      <c r="G12" s="80">
        <v>0</v>
      </c>
      <c r="H12" s="81">
        <v>-4.3200000000000001E-6</v>
      </c>
      <c r="I12" s="81">
        <v>0</v>
      </c>
      <c r="J12" s="81">
        <v>7.3976473299999873E-2</v>
      </c>
      <c r="K12" s="82">
        <v>0</v>
      </c>
      <c r="L12" s="83">
        <f t="shared" si="1"/>
        <v>7.3972153299999871E-2</v>
      </c>
      <c r="M12" s="80">
        <v>0</v>
      </c>
      <c r="N12" s="81">
        <v>0</v>
      </c>
      <c r="O12" s="81">
        <v>0</v>
      </c>
      <c r="P12" s="81">
        <v>-3.0828500063347867E-2</v>
      </c>
      <c r="Q12" s="82">
        <v>0</v>
      </c>
      <c r="R12" s="83">
        <f t="shared" si="2"/>
        <v>-3.0828500063347867E-2</v>
      </c>
      <c r="S12" s="80">
        <v>0</v>
      </c>
      <c r="T12" s="81">
        <v>0</v>
      </c>
      <c r="U12" s="81">
        <v>0</v>
      </c>
      <c r="V12" s="81">
        <v>0</v>
      </c>
      <c r="W12" s="82">
        <v>0</v>
      </c>
      <c r="X12" s="83">
        <f t="shared" si="3"/>
        <v>0</v>
      </c>
      <c r="Y12" s="80">
        <v>0</v>
      </c>
      <c r="Z12" s="81">
        <v>0</v>
      </c>
      <c r="AA12" s="81">
        <v>0</v>
      </c>
      <c r="AB12" s="81">
        <v>0</v>
      </c>
      <c r="AC12" s="82">
        <v>0</v>
      </c>
      <c r="AD12" s="83">
        <f t="shared" si="4"/>
        <v>0</v>
      </c>
      <c r="AE12" s="80">
        <v>0</v>
      </c>
      <c r="AF12" s="81">
        <v>0</v>
      </c>
      <c r="AG12" s="81">
        <v>0</v>
      </c>
      <c r="AH12" s="81">
        <v>0</v>
      </c>
      <c r="AI12" s="82">
        <v>0</v>
      </c>
      <c r="AJ12" s="83">
        <f t="shared" si="5"/>
        <v>0</v>
      </c>
      <c r="AK12" s="80">
        <v>0</v>
      </c>
      <c r="AL12" s="81">
        <v>0</v>
      </c>
      <c r="AM12" s="81">
        <v>0</v>
      </c>
      <c r="AN12" s="81">
        <v>0</v>
      </c>
      <c r="AO12" s="82">
        <v>0</v>
      </c>
      <c r="AP12" s="83">
        <f t="shared" si="6"/>
        <v>0</v>
      </c>
      <c r="AQ12" s="80">
        <v>0</v>
      </c>
      <c r="AR12" s="81">
        <v>0</v>
      </c>
      <c r="AS12" s="81">
        <v>0</v>
      </c>
      <c r="AT12" s="81">
        <v>0</v>
      </c>
      <c r="AU12" s="82">
        <v>0</v>
      </c>
      <c r="AV12" s="83">
        <f t="shared" si="7"/>
        <v>0</v>
      </c>
      <c r="AW12" s="80">
        <v>0</v>
      </c>
      <c r="AX12" s="81">
        <v>0</v>
      </c>
      <c r="AY12" s="81">
        <v>0</v>
      </c>
      <c r="AZ12" s="81">
        <v>0</v>
      </c>
      <c r="BA12" s="82">
        <v>0</v>
      </c>
      <c r="BB12" s="83">
        <f t="shared" si="8"/>
        <v>0</v>
      </c>
      <c r="BC12" s="16"/>
      <c r="BD12" s="84"/>
      <c r="BE12" s="85"/>
      <c r="BF12" s="86"/>
      <c r="BG12" s="50">
        <f t="shared" si="0"/>
        <v>0</v>
      </c>
      <c r="BH12" s="51"/>
      <c r="BJ12" s="75">
        <f t="shared" ref="BJ12:BJ55" si="10">BJ11+1</f>
        <v>3</v>
      </c>
      <c r="BK12" s="76" t="s">
        <v>52</v>
      </c>
      <c r="BL12" s="78" t="s">
        <v>37</v>
      </c>
      <c r="BM12" s="79">
        <v>3</v>
      </c>
      <c r="BN12" s="87" t="s">
        <v>54</v>
      </c>
      <c r="BO12" s="88" t="s">
        <v>55</v>
      </c>
      <c r="BP12" s="88" t="s">
        <v>56</v>
      </c>
      <c r="BQ12" s="88" t="s">
        <v>57</v>
      </c>
      <c r="BR12" s="89" t="s">
        <v>58</v>
      </c>
      <c r="BS12" s="90" t="s">
        <v>59</v>
      </c>
      <c r="BX12" s="73">
        <f>IF('[1]Validation flags'!$H$3=1,0, IF( ISNUMBER(G12), 0, 1 ))</f>
        <v>0</v>
      </c>
      <c r="BY12" s="73">
        <f>IF('[1]Validation flags'!$H$3=1,0, IF( ISNUMBER(H12), 0, 1 ))</f>
        <v>0</v>
      </c>
      <c r="BZ12" s="73">
        <f>IF('[1]Validation flags'!$H$3=1,0, IF( ISNUMBER(I12), 0, 1 ))</f>
        <v>0</v>
      </c>
      <c r="CA12" s="73">
        <f>IF('[1]Validation flags'!$H$3=1,0, IF( ISNUMBER(J12), 0, 1 ))</f>
        <v>0</v>
      </c>
      <c r="CB12" s="73">
        <f>IF('[1]Validation flags'!$H$3=1,0, IF( ISNUMBER(K12), 0, 1 ))</f>
        <v>0</v>
      </c>
      <c r="CC12" s="74"/>
      <c r="CD12" s="73">
        <f>IF('[1]Validation flags'!$H$3=1,0, IF( ISNUMBER(M12), 0, 1 ))</f>
        <v>0</v>
      </c>
      <c r="CE12" s="73">
        <f>IF('[1]Validation flags'!$H$3=1,0, IF( ISNUMBER(N12), 0, 1 ))</f>
        <v>0</v>
      </c>
      <c r="CF12" s="73">
        <f>IF('[1]Validation flags'!$H$3=1,0, IF( ISNUMBER(O12), 0, 1 ))</f>
        <v>0</v>
      </c>
      <c r="CG12" s="73">
        <f>IF('[1]Validation flags'!$H$3=1,0, IF( ISNUMBER(P12), 0, 1 ))</f>
        <v>0</v>
      </c>
      <c r="CH12" s="73">
        <f>IF('[1]Validation flags'!$H$3=1,0, IF( ISNUMBER(Q12), 0, 1 ))</f>
        <v>0</v>
      </c>
      <c r="CI12" s="30"/>
      <c r="CJ12" s="73">
        <f>IF('[1]Validation flags'!$H$3=1,0, IF( ISNUMBER(S12), 0, 1 ))</f>
        <v>0</v>
      </c>
      <c r="CK12" s="73">
        <f>IF('[1]Validation flags'!$H$3=1,0, IF( ISNUMBER(T12), 0, 1 ))</f>
        <v>0</v>
      </c>
      <c r="CL12" s="73">
        <f>IF('[1]Validation flags'!$H$3=1,0, IF( ISNUMBER(U12), 0, 1 ))</f>
        <v>0</v>
      </c>
      <c r="CM12" s="73">
        <f>IF('[1]Validation flags'!$H$3=1,0, IF( ISNUMBER(V12), 0, 1 ))</f>
        <v>0</v>
      </c>
      <c r="CN12" s="73">
        <f>IF('[1]Validation flags'!$H$3=1,0, IF( ISNUMBER(W12), 0, 1 ))</f>
        <v>0</v>
      </c>
      <c r="CO12" s="30"/>
      <c r="CP12" s="73">
        <f>IF('[1]Validation flags'!$H$3=1,0, IF( ISNUMBER(Y12), 0, 1 ))</f>
        <v>0</v>
      </c>
      <c r="CQ12" s="73">
        <f>IF('[1]Validation flags'!$H$3=1,0, IF( ISNUMBER(Z12), 0, 1 ))</f>
        <v>0</v>
      </c>
      <c r="CR12" s="73">
        <f>IF('[1]Validation flags'!$H$3=1,0, IF( ISNUMBER(AA12), 0, 1 ))</f>
        <v>0</v>
      </c>
      <c r="CS12" s="73">
        <f>IF('[1]Validation flags'!$H$3=1,0, IF( ISNUMBER(AB12), 0, 1 ))</f>
        <v>0</v>
      </c>
      <c r="CT12" s="73">
        <f>IF('[1]Validation flags'!$H$3=1,0, IF( ISNUMBER(AC12), 0, 1 ))</f>
        <v>0</v>
      </c>
      <c r="CU12" s="30"/>
      <c r="CV12" s="73">
        <f>IF('[1]Validation flags'!$H$3=1,0, IF( ISNUMBER(AE12), 0, 1 ))</f>
        <v>0</v>
      </c>
      <c r="CW12" s="73">
        <f>IF('[1]Validation flags'!$H$3=1,0, IF( ISNUMBER(AF12), 0, 1 ))</f>
        <v>0</v>
      </c>
      <c r="CX12" s="73">
        <f>IF('[1]Validation flags'!$H$3=1,0, IF( ISNUMBER(AG12), 0, 1 ))</f>
        <v>0</v>
      </c>
      <c r="CY12" s="73">
        <f>IF('[1]Validation flags'!$H$3=1,0, IF( ISNUMBER(AH12), 0, 1 ))</f>
        <v>0</v>
      </c>
      <c r="CZ12" s="73">
        <f>IF('[1]Validation flags'!$H$3=1,0, IF( ISNUMBER(AI12), 0, 1 ))</f>
        <v>0</v>
      </c>
      <c r="DA12" s="30"/>
      <c r="DB12" s="73">
        <f>IF('[1]Validation flags'!$H$3=1,0, IF( ISNUMBER(AK12), 0, 1 ))</f>
        <v>0</v>
      </c>
      <c r="DC12" s="73">
        <f>IF('[1]Validation flags'!$H$3=1,0, IF( ISNUMBER(AL12), 0, 1 ))</f>
        <v>0</v>
      </c>
      <c r="DD12" s="73">
        <f>IF('[1]Validation flags'!$H$3=1,0, IF( ISNUMBER(AM12), 0, 1 ))</f>
        <v>0</v>
      </c>
      <c r="DE12" s="73">
        <f>IF('[1]Validation flags'!$H$3=1,0, IF( ISNUMBER(AN12), 0, 1 ))</f>
        <v>0</v>
      </c>
      <c r="DF12" s="73">
        <f>IF('[1]Validation flags'!$H$3=1,0, IF( ISNUMBER(AO12), 0, 1 ))</f>
        <v>0</v>
      </c>
      <c r="DG12" s="30"/>
      <c r="DH12" s="73">
        <f>IF('[1]Validation flags'!$H$3=1,0, IF( ISNUMBER(AQ12), 0, 1 ))</f>
        <v>0</v>
      </c>
      <c r="DI12" s="73">
        <f>IF('[1]Validation flags'!$H$3=1,0, IF( ISNUMBER(AR12), 0, 1 ))</f>
        <v>0</v>
      </c>
      <c r="DJ12" s="73">
        <f>IF('[1]Validation flags'!$H$3=1,0, IF( ISNUMBER(AS12), 0, 1 ))</f>
        <v>0</v>
      </c>
      <c r="DK12" s="73">
        <f>IF('[1]Validation flags'!$H$3=1,0, IF( ISNUMBER(AT12), 0, 1 ))</f>
        <v>0</v>
      </c>
      <c r="DL12" s="73">
        <f>IF('[1]Validation flags'!$H$3=1,0, IF( ISNUMBER(AU12), 0, 1 ))</f>
        <v>0</v>
      </c>
      <c r="DM12" s="30"/>
      <c r="DN12" s="73">
        <f>IF('[1]Validation flags'!$H$3=1,0, IF( ISNUMBER(AW12), 0, 1 ))</f>
        <v>0</v>
      </c>
      <c r="DO12" s="73">
        <f>IF('[1]Validation flags'!$H$3=1,0, IF( ISNUMBER(AX12), 0, 1 ))</f>
        <v>0</v>
      </c>
      <c r="DP12" s="73">
        <f>IF('[1]Validation flags'!$H$3=1,0, IF( ISNUMBER(AY12), 0, 1 ))</f>
        <v>0</v>
      </c>
      <c r="DQ12" s="73">
        <f>IF('[1]Validation flags'!$H$3=1,0, IF( ISNUMBER(AZ12), 0, 1 ))</f>
        <v>0</v>
      </c>
      <c r="DR12" s="73">
        <f>IF('[1]Validation flags'!$H$3=1,0, IF( ISNUMBER(BA12), 0, 1 ))</f>
        <v>0</v>
      </c>
      <c r="DS12" s="30"/>
    </row>
    <row r="13" spans="2:123" ht="14.25" customHeight="1" x14ac:dyDescent="0.3">
      <c r="B13" s="75">
        <f t="shared" si="9"/>
        <v>4</v>
      </c>
      <c r="C13" s="76" t="s">
        <v>60</v>
      </c>
      <c r="D13" s="77" t="s">
        <v>61</v>
      </c>
      <c r="E13" s="78" t="s">
        <v>37</v>
      </c>
      <c r="F13" s="79">
        <v>3</v>
      </c>
      <c r="G13" s="80">
        <v>0</v>
      </c>
      <c r="H13" s="81">
        <v>0</v>
      </c>
      <c r="I13" s="81">
        <v>0</v>
      </c>
      <c r="J13" s="81">
        <v>0</v>
      </c>
      <c r="K13" s="82">
        <v>0</v>
      </c>
      <c r="L13" s="83">
        <f t="shared" si="1"/>
        <v>0</v>
      </c>
      <c r="M13" s="80">
        <v>0</v>
      </c>
      <c r="N13" s="81">
        <v>0</v>
      </c>
      <c r="O13" s="81">
        <v>0</v>
      </c>
      <c r="P13" s="81">
        <v>0</v>
      </c>
      <c r="Q13" s="82">
        <v>0</v>
      </c>
      <c r="R13" s="83">
        <f t="shared" si="2"/>
        <v>0</v>
      </c>
      <c r="S13" s="80">
        <v>0</v>
      </c>
      <c r="T13" s="81">
        <v>0</v>
      </c>
      <c r="U13" s="81">
        <v>0</v>
      </c>
      <c r="V13" s="81">
        <v>0</v>
      </c>
      <c r="W13" s="82">
        <v>0</v>
      </c>
      <c r="X13" s="83">
        <f t="shared" si="3"/>
        <v>0</v>
      </c>
      <c r="Y13" s="80">
        <v>5.0676923076923082</v>
      </c>
      <c r="Z13" s="81">
        <v>0.42153015927230153</v>
      </c>
      <c r="AA13" s="81">
        <v>0</v>
      </c>
      <c r="AB13" s="81">
        <v>0</v>
      </c>
      <c r="AC13" s="82">
        <v>0</v>
      </c>
      <c r="AD13" s="83">
        <f t="shared" si="4"/>
        <v>5.4892224669646099</v>
      </c>
      <c r="AE13" s="80">
        <v>0.10557692307692308</v>
      </c>
      <c r="AF13" s="81">
        <v>0.94746468688154462</v>
      </c>
      <c r="AG13" s="81">
        <v>0</v>
      </c>
      <c r="AH13" s="81">
        <v>0</v>
      </c>
      <c r="AI13" s="82">
        <v>0</v>
      </c>
      <c r="AJ13" s="83">
        <f t="shared" si="5"/>
        <v>1.0530416099584676</v>
      </c>
      <c r="AK13" s="80">
        <v>0.10557692307692308</v>
      </c>
      <c r="AL13" s="81">
        <v>1.4586085384615386</v>
      </c>
      <c r="AM13" s="81">
        <v>0</v>
      </c>
      <c r="AN13" s="81">
        <v>0</v>
      </c>
      <c r="AO13" s="82">
        <v>0</v>
      </c>
      <c r="AP13" s="83">
        <f t="shared" si="6"/>
        <v>1.5641854615384616</v>
      </c>
      <c r="AQ13" s="80">
        <v>0.73903846153846153</v>
      </c>
      <c r="AR13" s="81">
        <v>2.7008266153846154</v>
      </c>
      <c r="AS13" s="81">
        <v>0</v>
      </c>
      <c r="AT13" s="81">
        <v>0</v>
      </c>
      <c r="AU13" s="82">
        <v>0</v>
      </c>
      <c r="AV13" s="83">
        <f t="shared" si="7"/>
        <v>3.439865076923077</v>
      </c>
      <c r="AW13" s="80">
        <v>1.0557692307692308</v>
      </c>
      <c r="AX13" s="81">
        <v>1.4701375384615383</v>
      </c>
      <c r="AY13" s="81">
        <v>0</v>
      </c>
      <c r="AZ13" s="81">
        <v>0</v>
      </c>
      <c r="BA13" s="82">
        <v>0</v>
      </c>
      <c r="BB13" s="83">
        <f t="shared" si="8"/>
        <v>2.5259067692307688</v>
      </c>
      <c r="BC13" s="16"/>
      <c r="BD13" s="84"/>
      <c r="BE13" s="85"/>
      <c r="BF13" s="86"/>
      <c r="BG13" s="50">
        <f t="shared" si="0"/>
        <v>0</v>
      </c>
      <c r="BH13" s="51"/>
      <c r="BJ13" s="75">
        <f t="shared" si="10"/>
        <v>4</v>
      </c>
      <c r="BK13" s="76" t="s">
        <v>60</v>
      </c>
      <c r="BL13" s="78" t="s">
        <v>37</v>
      </c>
      <c r="BM13" s="79">
        <v>3</v>
      </c>
      <c r="BN13" s="87" t="s">
        <v>62</v>
      </c>
      <c r="BO13" s="88" t="s">
        <v>63</v>
      </c>
      <c r="BP13" s="88" t="s">
        <v>64</v>
      </c>
      <c r="BQ13" s="88" t="s">
        <v>65</v>
      </c>
      <c r="BR13" s="89" t="s">
        <v>66</v>
      </c>
      <c r="BS13" s="90" t="s">
        <v>67</v>
      </c>
      <c r="BX13" s="73">
        <f>IF('[1]Validation flags'!$H$3=1,0, IF( ISNUMBER(G13), 0, 1 ))</f>
        <v>0</v>
      </c>
      <c r="BY13" s="73">
        <f>IF('[1]Validation flags'!$H$3=1,0, IF( ISNUMBER(H13), 0, 1 ))</f>
        <v>0</v>
      </c>
      <c r="BZ13" s="73">
        <f>IF('[1]Validation flags'!$H$3=1,0, IF( ISNUMBER(I13), 0, 1 ))</f>
        <v>0</v>
      </c>
      <c r="CA13" s="73">
        <f>IF('[1]Validation flags'!$H$3=1,0, IF( ISNUMBER(J13), 0, 1 ))</f>
        <v>0</v>
      </c>
      <c r="CB13" s="73">
        <f>IF('[1]Validation flags'!$H$3=1,0, IF( ISNUMBER(K13), 0, 1 ))</f>
        <v>0</v>
      </c>
      <c r="CC13" s="74"/>
      <c r="CD13" s="73">
        <f>IF('[1]Validation flags'!$H$3=1,0, IF( ISNUMBER(M13), 0, 1 ))</f>
        <v>0</v>
      </c>
      <c r="CE13" s="73">
        <f>IF('[1]Validation flags'!$H$3=1,0, IF( ISNUMBER(N13), 0, 1 ))</f>
        <v>0</v>
      </c>
      <c r="CF13" s="73">
        <f>IF('[1]Validation flags'!$H$3=1,0, IF( ISNUMBER(O13), 0, 1 ))</f>
        <v>0</v>
      </c>
      <c r="CG13" s="73">
        <f>IF('[1]Validation flags'!$H$3=1,0, IF( ISNUMBER(P13), 0, 1 ))</f>
        <v>0</v>
      </c>
      <c r="CH13" s="73">
        <f>IF('[1]Validation flags'!$H$3=1,0, IF( ISNUMBER(Q13), 0, 1 ))</f>
        <v>0</v>
      </c>
      <c r="CI13" s="30"/>
      <c r="CJ13" s="73">
        <f>IF('[1]Validation flags'!$H$3=1,0, IF( ISNUMBER(S13), 0, 1 ))</f>
        <v>0</v>
      </c>
      <c r="CK13" s="73">
        <f>IF('[1]Validation flags'!$H$3=1,0, IF( ISNUMBER(T13), 0, 1 ))</f>
        <v>0</v>
      </c>
      <c r="CL13" s="73">
        <f>IF('[1]Validation flags'!$H$3=1,0, IF( ISNUMBER(U13), 0, 1 ))</f>
        <v>0</v>
      </c>
      <c r="CM13" s="73">
        <f>IF('[1]Validation flags'!$H$3=1,0, IF( ISNUMBER(V13), 0, 1 ))</f>
        <v>0</v>
      </c>
      <c r="CN13" s="73">
        <f>IF('[1]Validation flags'!$H$3=1,0, IF( ISNUMBER(W13), 0, 1 ))</f>
        <v>0</v>
      </c>
      <c r="CO13" s="30"/>
      <c r="CP13" s="73">
        <f>IF('[1]Validation flags'!$H$3=1,0, IF( ISNUMBER(Y13), 0, 1 ))</f>
        <v>0</v>
      </c>
      <c r="CQ13" s="73">
        <f>IF('[1]Validation flags'!$H$3=1,0, IF( ISNUMBER(Z13), 0, 1 ))</f>
        <v>0</v>
      </c>
      <c r="CR13" s="73">
        <f>IF('[1]Validation flags'!$H$3=1,0, IF( ISNUMBER(AA13), 0, 1 ))</f>
        <v>0</v>
      </c>
      <c r="CS13" s="73">
        <f>IF('[1]Validation flags'!$H$3=1,0, IF( ISNUMBER(AB13), 0, 1 ))</f>
        <v>0</v>
      </c>
      <c r="CT13" s="73">
        <f>IF('[1]Validation flags'!$H$3=1,0, IF( ISNUMBER(AC13), 0, 1 ))</f>
        <v>0</v>
      </c>
      <c r="CU13" s="30"/>
      <c r="CV13" s="73">
        <f>IF('[1]Validation flags'!$H$3=1,0, IF( ISNUMBER(AE13), 0, 1 ))</f>
        <v>0</v>
      </c>
      <c r="CW13" s="73">
        <f>IF('[1]Validation flags'!$H$3=1,0, IF( ISNUMBER(AF13), 0, 1 ))</f>
        <v>0</v>
      </c>
      <c r="CX13" s="73">
        <f>IF('[1]Validation flags'!$H$3=1,0, IF( ISNUMBER(AG13), 0, 1 ))</f>
        <v>0</v>
      </c>
      <c r="CY13" s="73">
        <f>IF('[1]Validation flags'!$H$3=1,0, IF( ISNUMBER(AH13), 0, 1 ))</f>
        <v>0</v>
      </c>
      <c r="CZ13" s="73">
        <f>IF('[1]Validation flags'!$H$3=1,0, IF( ISNUMBER(AI13), 0, 1 ))</f>
        <v>0</v>
      </c>
      <c r="DA13" s="30"/>
      <c r="DB13" s="73">
        <f>IF('[1]Validation flags'!$H$3=1,0, IF( ISNUMBER(AK13), 0, 1 ))</f>
        <v>0</v>
      </c>
      <c r="DC13" s="73">
        <f>IF('[1]Validation flags'!$H$3=1,0, IF( ISNUMBER(AL13), 0, 1 ))</f>
        <v>0</v>
      </c>
      <c r="DD13" s="73">
        <f>IF('[1]Validation flags'!$H$3=1,0, IF( ISNUMBER(AM13), 0, 1 ))</f>
        <v>0</v>
      </c>
      <c r="DE13" s="73">
        <f>IF('[1]Validation flags'!$H$3=1,0, IF( ISNUMBER(AN13), 0, 1 ))</f>
        <v>0</v>
      </c>
      <c r="DF13" s="73">
        <f>IF('[1]Validation flags'!$H$3=1,0, IF( ISNUMBER(AO13), 0, 1 ))</f>
        <v>0</v>
      </c>
      <c r="DG13" s="30"/>
      <c r="DH13" s="73">
        <f>IF('[1]Validation flags'!$H$3=1,0, IF( ISNUMBER(AQ13), 0, 1 ))</f>
        <v>0</v>
      </c>
      <c r="DI13" s="73">
        <f>IF('[1]Validation flags'!$H$3=1,0, IF( ISNUMBER(AR13), 0, 1 ))</f>
        <v>0</v>
      </c>
      <c r="DJ13" s="73">
        <f>IF('[1]Validation flags'!$H$3=1,0, IF( ISNUMBER(AS13), 0, 1 ))</f>
        <v>0</v>
      </c>
      <c r="DK13" s="73">
        <f>IF('[1]Validation flags'!$H$3=1,0, IF( ISNUMBER(AT13), 0, 1 ))</f>
        <v>0</v>
      </c>
      <c r="DL13" s="73">
        <f>IF('[1]Validation flags'!$H$3=1,0, IF( ISNUMBER(AU13), 0, 1 ))</f>
        <v>0</v>
      </c>
      <c r="DM13" s="30"/>
      <c r="DN13" s="73">
        <f>IF('[1]Validation flags'!$H$3=1,0, IF( ISNUMBER(AW13), 0, 1 ))</f>
        <v>0</v>
      </c>
      <c r="DO13" s="73">
        <f>IF('[1]Validation flags'!$H$3=1,0, IF( ISNUMBER(AX13), 0, 1 ))</f>
        <v>0</v>
      </c>
      <c r="DP13" s="73">
        <f>IF('[1]Validation flags'!$H$3=1,0, IF( ISNUMBER(AY13), 0, 1 ))</f>
        <v>0</v>
      </c>
      <c r="DQ13" s="73">
        <f>IF('[1]Validation flags'!$H$3=1,0, IF( ISNUMBER(AZ13), 0, 1 ))</f>
        <v>0</v>
      </c>
      <c r="DR13" s="73">
        <f>IF('[1]Validation flags'!$H$3=1,0, IF( ISNUMBER(BA13), 0, 1 ))</f>
        <v>0</v>
      </c>
      <c r="DS13" s="30"/>
    </row>
    <row r="14" spans="2:123" ht="14.25" customHeight="1" x14ac:dyDescent="0.3">
      <c r="B14" s="75">
        <f t="shared" si="9"/>
        <v>5</v>
      </c>
      <c r="C14" s="76" t="s">
        <v>68</v>
      </c>
      <c r="D14" s="91"/>
      <c r="E14" s="78" t="s">
        <v>37</v>
      </c>
      <c r="F14" s="79">
        <v>3</v>
      </c>
      <c r="G14" s="80">
        <v>0</v>
      </c>
      <c r="H14" s="81">
        <v>0</v>
      </c>
      <c r="I14" s="81">
        <v>0</v>
      </c>
      <c r="J14" s="81">
        <v>0</v>
      </c>
      <c r="K14" s="82">
        <v>0</v>
      </c>
      <c r="L14" s="83">
        <f t="shared" si="1"/>
        <v>0</v>
      </c>
      <c r="M14" s="80">
        <v>0</v>
      </c>
      <c r="N14" s="81">
        <v>0</v>
      </c>
      <c r="O14" s="81">
        <v>0</v>
      </c>
      <c r="P14" s="81">
        <v>0</v>
      </c>
      <c r="Q14" s="82">
        <v>0</v>
      </c>
      <c r="R14" s="83">
        <f t="shared" si="2"/>
        <v>0</v>
      </c>
      <c r="S14" s="80">
        <v>0</v>
      </c>
      <c r="T14" s="81">
        <v>0</v>
      </c>
      <c r="U14" s="81">
        <v>0</v>
      </c>
      <c r="V14" s="81">
        <v>0</v>
      </c>
      <c r="W14" s="82">
        <v>0</v>
      </c>
      <c r="X14" s="83">
        <f t="shared" si="3"/>
        <v>0</v>
      </c>
      <c r="Y14" s="80">
        <v>0</v>
      </c>
      <c r="Z14" s="81">
        <v>0</v>
      </c>
      <c r="AA14" s="81">
        <v>0</v>
      </c>
      <c r="AB14" s="81">
        <v>0</v>
      </c>
      <c r="AC14" s="82">
        <v>0</v>
      </c>
      <c r="AD14" s="83">
        <f t="shared" si="4"/>
        <v>0</v>
      </c>
      <c r="AE14" s="80">
        <v>0</v>
      </c>
      <c r="AF14" s="81">
        <v>0</v>
      </c>
      <c r="AG14" s="81">
        <v>0</v>
      </c>
      <c r="AH14" s="81">
        <v>0</v>
      </c>
      <c r="AI14" s="82">
        <v>0</v>
      </c>
      <c r="AJ14" s="83">
        <f t="shared" si="5"/>
        <v>0</v>
      </c>
      <c r="AK14" s="80">
        <v>0</v>
      </c>
      <c r="AL14" s="81">
        <v>0</v>
      </c>
      <c r="AM14" s="81">
        <v>0</v>
      </c>
      <c r="AN14" s="81">
        <v>0</v>
      </c>
      <c r="AO14" s="82">
        <v>0</v>
      </c>
      <c r="AP14" s="83">
        <f t="shared" si="6"/>
        <v>0</v>
      </c>
      <c r="AQ14" s="80">
        <v>0</v>
      </c>
      <c r="AR14" s="81">
        <v>0</v>
      </c>
      <c r="AS14" s="81">
        <v>0</v>
      </c>
      <c r="AT14" s="81">
        <v>0</v>
      </c>
      <c r="AU14" s="82">
        <v>0</v>
      </c>
      <c r="AV14" s="83">
        <f t="shared" si="7"/>
        <v>0</v>
      </c>
      <c r="AW14" s="80">
        <v>0</v>
      </c>
      <c r="AX14" s="81">
        <v>0</v>
      </c>
      <c r="AY14" s="81">
        <v>0</v>
      </c>
      <c r="AZ14" s="81">
        <v>0</v>
      </c>
      <c r="BA14" s="82">
        <v>0</v>
      </c>
      <c r="BB14" s="83">
        <f t="shared" si="8"/>
        <v>0</v>
      </c>
      <c r="BC14" s="16"/>
      <c r="BD14" s="84"/>
      <c r="BE14" s="85"/>
      <c r="BF14" s="86"/>
      <c r="BG14" s="50">
        <f t="shared" si="0"/>
        <v>0</v>
      </c>
      <c r="BH14" s="51"/>
      <c r="BJ14" s="75">
        <f t="shared" si="10"/>
        <v>5</v>
      </c>
      <c r="BK14" s="76" t="s">
        <v>68</v>
      </c>
      <c r="BL14" s="78" t="s">
        <v>37</v>
      </c>
      <c r="BM14" s="79">
        <v>3</v>
      </c>
      <c r="BN14" s="87" t="s">
        <v>69</v>
      </c>
      <c r="BO14" s="88" t="s">
        <v>70</v>
      </c>
      <c r="BP14" s="88" t="s">
        <v>71</v>
      </c>
      <c r="BQ14" s="88" t="s">
        <v>72</v>
      </c>
      <c r="BR14" s="89" t="s">
        <v>73</v>
      </c>
      <c r="BS14" s="90" t="s">
        <v>74</v>
      </c>
      <c r="BX14" s="73">
        <f>IF('[1]Validation flags'!$H$3=1,0, IF( ISNUMBER(G14), 0, 1 ))</f>
        <v>0</v>
      </c>
      <c r="BY14" s="73">
        <f>IF('[1]Validation flags'!$H$3=1,0, IF( ISNUMBER(H14), 0, 1 ))</f>
        <v>0</v>
      </c>
      <c r="BZ14" s="73">
        <f>IF('[1]Validation flags'!$H$3=1,0, IF( ISNUMBER(I14), 0, 1 ))</f>
        <v>0</v>
      </c>
      <c r="CA14" s="73">
        <f>IF('[1]Validation flags'!$H$3=1,0, IF( ISNUMBER(J14), 0, 1 ))</f>
        <v>0</v>
      </c>
      <c r="CB14" s="73">
        <f>IF('[1]Validation flags'!$H$3=1,0, IF( ISNUMBER(K14), 0, 1 ))</f>
        <v>0</v>
      </c>
      <c r="CC14" s="74"/>
      <c r="CD14" s="73">
        <f>IF('[1]Validation flags'!$H$3=1,0, IF( ISNUMBER(M14), 0, 1 ))</f>
        <v>0</v>
      </c>
      <c r="CE14" s="73">
        <f>IF('[1]Validation flags'!$H$3=1,0, IF( ISNUMBER(N14), 0, 1 ))</f>
        <v>0</v>
      </c>
      <c r="CF14" s="73">
        <f>IF('[1]Validation flags'!$H$3=1,0, IF( ISNUMBER(O14), 0, 1 ))</f>
        <v>0</v>
      </c>
      <c r="CG14" s="73">
        <f>IF('[1]Validation flags'!$H$3=1,0, IF( ISNUMBER(P14), 0, 1 ))</f>
        <v>0</v>
      </c>
      <c r="CH14" s="73">
        <f>IF('[1]Validation flags'!$H$3=1,0, IF( ISNUMBER(Q14), 0, 1 ))</f>
        <v>0</v>
      </c>
      <c r="CI14" s="30"/>
      <c r="CJ14" s="73">
        <f>IF('[1]Validation flags'!$H$3=1,0, IF( ISNUMBER(S14), 0, 1 ))</f>
        <v>0</v>
      </c>
      <c r="CK14" s="73">
        <f>IF('[1]Validation flags'!$H$3=1,0, IF( ISNUMBER(T14), 0, 1 ))</f>
        <v>0</v>
      </c>
      <c r="CL14" s="73">
        <f>IF('[1]Validation flags'!$H$3=1,0, IF( ISNUMBER(U14), 0, 1 ))</f>
        <v>0</v>
      </c>
      <c r="CM14" s="73">
        <f>IF('[1]Validation flags'!$H$3=1,0, IF( ISNUMBER(V14), 0, 1 ))</f>
        <v>0</v>
      </c>
      <c r="CN14" s="73">
        <f>IF('[1]Validation flags'!$H$3=1,0, IF( ISNUMBER(W14), 0, 1 ))</f>
        <v>0</v>
      </c>
      <c r="CO14" s="30"/>
      <c r="CP14" s="73">
        <f>IF('[1]Validation flags'!$H$3=1,0, IF( ISNUMBER(Y14), 0, 1 ))</f>
        <v>0</v>
      </c>
      <c r="CQ14" s="73">
        <f>IF('[1]Validation flags'!$H$3=1,0, IF( ISNUMBER(Z14), 0, 1 ))</f>
        <v>0</v>
      </c>
      <c r="CR14" s="73">
        <f>IF('[1]Validation flags'!$H$3=1,0, IF( ISNUMBER(AA14), 0, 1 ))</f>
        <v>0</v>
      </c>
      <c r="CS14" s="73">
        <f>IF('[1]Validation flags'!$H$3=1,0, IF( ISNUMBER(AB14), 0, 1 ))</f>
        <v>0</v>
      </c>
      <c r="CT14" s="73">
        <f>IF('[1]Validation flags'!$H$3=1,0, IF( ISNUMBER(AC14), 0, 1 ))</f>
        <v>0</v>
      </c>
      <c r="CU14" s="30"/>
      <c r="CV14" s="73">
        <f>IF('[1]Validation flags'!$H$3=1,0, IF( ISNUMBER(AE14), 0, 1 ))</f>
        <v>0</v>
      </c>
      <c r="CW14" s="73">
        <f>IF('[1]Validation flags'!$H$3=1,0, IF( ISNUMBER(AF14), 0, 1 ))</f>
        <v>0</v>
      </c>
      <c r="CX14" s="73">
        <f>IF('[1]Validation flags'!$H$3=1,0, IF( ISNUMBER(AG14), 0, 1 ))</f>
        <v>0</v>
      </c>
      <c r="CY14" s="73">
        <f>IF('[1]Validation flags'!$H$3=1,0, IF( ISNUMBER(AH14), 0, 1 ))</f>
        <v>0</v>
      </c>
      <c r="CZ14" s="73">
        <f>IF('[1]Validation flags'!$H$3=1,0, IF( ISNUMBER(AI14), 0, 1 ))</f>
        <v>0</v>
      </c>
      <c r="DA14" s="30"/>
      <c r="DB14" s="73">
        <f>IF('[1]Validation flags'!$H$3=1,0, IF( ISNUMBER(AK14), 0, 1 ))</f>
        <v>0</v>
      </c>
      <c r="DC14" s="73">
        <f>IF('[1]Validation flags'!$H$3=1,0, IF( ISNUMBER(AL14), 0, 1 ))</f>
        <v>0</v>
      </c>
      <c r="DD14" s="73">
        <f>IF('[1]Validation flags'!$H$3=1,0, IF( ISNUMBER(AM14), 0, 1 ))</f>
        <v>0</v>
      </c>
      <c r="DE14" s="73">
        <f>IF('[1]Validation flags'!$H$3=1,0, IF( ISNUMBER(AN14), 0, 1 ))</f>
        <v>0</v>
      </c>
      <c r="DF14" s="73">
        <f>IF('[1]Validation flags'!$H$3=1,0, IF( ISNUMBER(AO14), 0, 1 ))</f>
        <v>0</v>
      </c>
      <c r="DG14" s="30"/>
      <c r="DH14" s="73">
        <f>IF('[1]Validation flags'!$H$3=1,0, IF( ISNUMBER(AQ14), 0, 1 ))</f>
        <v>0</v>
      </c>
      <c r="DI14" s="73">
        <f>IF('[1]Validation flags'!$H$3=1,0, IF( ISNUMBER(AR14), 0, 1 ))</f>
        <v>0</v>
      </c>
      <c r="DJ14" s="73">
        <f>IF('[1]Validation flags'!$H$3=1,0, IF( ISNUMBER(AS14), 0, 1 ))</f>
        <v>0</v>
      </c>
      <c r="DK14" s="73">
        <f>IF('[1]Validation flags'!$H$3=1,0, IF( ISNUMBER(AT14), 0, 1 ))</f>
        <v>0</v>
      </c>
      <c r="DL14" s="73">
        <f>IF('[1]Validation flags'!$H$3=1,0, IF( ISNUMBER(AU14), 0, 1 ))</f>
        <v>0</v>
      </c>
      <c r="DM14" s="30"/>
      <c r="DN14" s="73">
        <f>IF('[1]Validation flags'!$H$3=1,0, IF( ISNUMBER(AW14), 0, 1 ))</f>
        <v>0</v>
      </c>
      <c r="DO14" s="73">
        <f>IF('[1]Validation flags'!$H$3=1,0, IF( ISNUMBER(AX14), 0, 1 ))</f>
        <v>0</v>
      </c>
      <c r="DP14" s="73">
        <f>IF('[1]Validation flags'!$H$3=1,0, IF( ISNUMBER(AY14), 0, 1 ))</f>
        <v>0</v>
      </c>
      <c r="DQ14" s="73">
        <f>IF('[1]Validation flags'!$H$3=1,0, IF( ISNUMBER(AZ14), 0, 1 ))</f>
        <v>0</v>
      </c>
      <c r="DR14" s="73">
        <f>IF('[1]Validation flags'!$H$3=1,0, IF( ISNUMBER(BA14), 0, 1 ))</f>
        <v>0</v>
      </c>
      <c r="DS14" s="30"/>
    </row>
    <row r="15" spans="2:123" ht="14.25" customHeight="1" x14ac:dyDescent="0.3">
      <c r="B15" s="75">
        <f t="shared" si="9"/>
        <v>6</v>
      </c>
      <c r="C15" s="76" t="s">
        <v>75</v>
      </c>
      <c r="D15" s="91"/>
      <c r="E15" s="78" t="s">
        <v>37</v>
      </c>
      <c r="F15" s="79">
        <v>3</v>
      </c>
      <c r="G15" s="80">
        <v>1.9546507</v>
      </c>
      <c r="H15" s="81">
        <v>0</v>
      </c>
      <c r="I15" s="81">
        <v>0</v>
      </c>
      <c r="J15" s="81">
        <v>0</v>
      </c>
      <c r="K15" s="82">
        <v>0</v>
      </c>
      <c r="L15" s="83">
        <f t="shared" si="1"/>
        <v>1.9546507</v>
      </c>
      <c r="M15" s="80">
        <v>2.0991879656794996</v>
      </c>
      <c r="N15" s="81">
        <v>0</v>
      </c>
      <c r="O15" s="81">
        <v>0</v>
      </c>
      <c r="P15" s="81">
        <v>0</v>
      </c>
      <c r="Q15" s="82">
        <v>0</v>
      </c>
      <c r="R15" s="83">
        <f t="shared" si="2"/>
        <v>2.0991879656794996</v>
      </c>
      <c r="S15" s="80">
        <v>0.54082019209394006</v>
      </c>
      <c r="T15" s="81">
        <v>0</v>
      </c>
      <c r="U15" s="81">
        <v>0</v>
      </c>
      <c r="V15" s="81">
        <v>0</v>
      </c>
      <c r="W15" s="82">
        <v>0</v>
      </c>
      <c r="X15" s="83">
        <f t="shared" si="3"/>
        <v>0.54082019209394006</v>
      </c>
      <c r="Y15" s="190">
        <v>2.9453919680769229</v>
      </c>
      <c r="Z15" s="190">
        <v>1.7089736538461537</v>
      </c>
      <c r="AA15" s="81">
        <v>0</v>
      </c>
      <c r="AB15" s="81">
        <v>0</v>
      </c>
      <c r="AC15" s="82">
        <v>0</v>
      </c>
      <c r="AD15" s="83">
        <f t="shared" si="4"/>
        <v>4.6543656219230769</v>
      </c>
      <c r="AE15" s="190">
        <v>1.182698030769231</v>
      </c>
      <c r="AF15" s="190">
        <v>1.1834117307692305</v>
      </c>
      <c r="AG15" s="81">
        <v>0</v>
      </c>
      <c r="AH15" s="81">
        <v>0</v>
      </c>
      <c r="AI15" s="82">
        <v>0</v>
      </c>
      <c r="AJ15" s="83">
        <f t="shared" si="5"/>
        <v>2.3661097615384614</v>
      </c>
      <c r="AK15" s="190">
        <v>0.13435076923076927</v>
      </c>
      <c r="AL15" s="190">
        <v>0.5012803846153846</v>
      </c>
      <c r="AM15" s="81">
        <v>0</v>
      </c>
      <c r="AN15" s="81">
        <v>0</v>
      </c>
      <c r="AO15" s="82">
        <v>0</v>
      </c>
      <c r="AP15" s="83">
        <f t="shared" si="6"/>
        <v>0.63563115384615387</v>
      </c>
      <c r="AQ15" s="80">
        <v>0.47974153846153844</v>
      </c>
      <c r="AR15" s="190">
        <v>1.0530242307692306</v>
      </c>
      <c r="AS15" s="81">
        <v>0</v>
      </c>
      <c r="AT15" s="81">
        <v>0</v>
      </c>
      <c r="AU15" s="82">
        <v>0</v>
      </c>
      <c r="AV15" s="83">
        <f t="shared" si="7"/>
        <v>1.532765769230769</v>
      </c>
      <c r="AW15" s="80">
        <v>0</v>
      </c>
      <c r="AX15" s="190">
        <v>0.98239326923076931</v>
      </c>
      <c r="AY15" s="81">
        <v>0</v>
      </c>
      <c r="AZ15" s="81">
        <v>0</v>
      </c>
      <c r="BA15" s="82">
        <v>0</v>
      </c>
      <c r="BB15" s="83">
        <f t="shared" si="8"/>
        <v>0.98239326923076931</v>
      </c>
      <c r="BC15" s="16"/>
      <c r="BD15" s="84"/>
      <c r="BE15" s="85"/>
      <c r="BF15" s="86"/>
      <c r="BG15" s="50">
        <f t="shared" si="0"/>
        <v>0</v>
      </c>
      <c r="BH15" s="51"/>
      <c r="BJ15" s="75">
        <f t="shared" si="10"/>
        <v>6</v>
      </c>
      <c r="BK15" s="76" t="s">
        <v>75</v>
      </c>
      <c r="BL15" s="78" t="s">
        <v>37</v>
      </c>
      <c r="BM15" s="79">
        <v>3</v>
      </c>
      <c r="BN15" s="87" t="s">
        <v>76</v>
      </c>
      <c r="BO15" s="88" t="s">
        <v>77</v>
      </c>
      <c r="BP15" s="88" t="s">
        <v>78</v>
      </c>
      <c r="BQ15" s="88" t="s">
        <v>79</v>
      </c>
      <c r="BR15" s="89" t="s">
        <v>80</v>
      </c>
      <c r="BS15" s="90" t="s">
        <v>81</v>
      </c>
      <c r="BX15" s="73">
        <f>IF('[1]Validation flags'!$H$3=1,0, IF( ISNUMBER(G15), 0, 1 ))</f>
        <v>0</v>
      </c>
      <c r="BY15" s="73">
        <f>IF('[1]Validation flags'!$H$3=1,0, IF( ISNUMBER(H15), 0, 1 ))</f>
        <v>0</v>
      </c>
      <c r="BZ15" s="73">
        <f>IF('[1]Validation flags'!$H$3=1,0, IF( ISNUMBER(I15), 0, 1 ))</f>
        <v>0</v>
      </c>
      <c r="CA15" s="73">
        <f>IF('[1]Validation flags'!$H$3=1,0, IF( ISNUMBER(J15), 0, 1 ))</f>
        <v>0</v>
      </c>
      <c r="CB15" s="73">
        <f>IF('[1]Validation flags'!$H$3=1,0, IF( ISNUMBER(K15), 0, 1 ))</f>
        <v>0</v>
      </c>
      <c r="CC15" s="74"/>
      <c r="CD15" s="73">
        <f>IF('[1]Validation flags'!$H$3=1,0, IF( ISNUMBER(M15), 0, 1 ))</f>
        <v>0</v>
      </c>
      <c r="CE15" s="73">
        <f>IF('[1]Validation flags'!$H$3=1,0, IF( ISNUMBER(N15), 0, 1 ))</f>
        <v>0</v>
      </c>
      <c r="CF15" s="73">
        <f>IF('[1]Validation flags'!$H$3=1,0, IF( ISNUMBER(O15), 0, 1 ))</f>
        <v>0</v>
      </c>
      <c r="CG15" s="73">
        <f>IF('[1]Validation flags'!$H$3=1,0, IF( ISNUMBER(P15), 0, 1 ))</f>
        <v>0</v>
      </c>
      <c r="CH15" s="73">
        <f>IF('[1]Validation flags'!$H$3=1,0, IF( ISNUMBER(Q15), 0, 1 ))</f>
        <v>0</v>
      </c>
      <c r="CI15" s="30"/>
      <c r="CJ15" s="73">
        <f>IF('[1]Validation flags'!$H$3=1,0, IF( ISNUMBER(S15), 0, 1 ))</f>
        <v>0</v>
      </c>
      <c r="CK15" s="73">
        <f>IF('[1]Validation flags'!$H$3=1,0, IF( ISNUMBER(T15), 0, 1 ))</f>
        <v>0</v>
      </c>
      <c r="CL15" s="73">
        <f>IF('[1]Validation flags'!$H$3=1,0, IF( ISNUMBER(U15), 0, 1 ))</f>
        <v>0</v>
      </c>
      <c r="CM15" s="73">
        <f>IF('[1]Validation flags'!$H$3=1,0, IF( ISNUMBER(V15), 0, 1 ))</f>
        <v>0</v>
      </c>
      <c r="CN15" s="73">
        <f>IF('[1]Validation flags'!$H$3=1,0, IF( ISNUMBER(W15), 0, 1 ))</f>
        <v>0</v>
      </c>
      <c r="CO15" s="30"/>
      <c r="CP15" s="73">
        <f>IF('[1]Validation flags'!$H$3=1,0, IF( ISNUMBER(Y15), 0, 1 ))</f>
        <v>0</v>
      </c>
      <c r="CQ15" s="73">
        <f>IF('[1]Validation flags'!$H$3=1,0, IF( ISNUMBER(Z15), 0, 1 ))</f>
        <v>0</v>
      </c>
      <c r="CR15" s="73">
        <f>IF('[1]Validation flags'!$H$3=1,0, IF( ISNUMBER(AA15), 0, 1 ))</f>
        <v>0</v>
      </c>
      <c r="CS15" s="73">
        <f>IF('[1]Validation flags'!$H$3=1,0, IF( ISNUMBER(AB15), 0, 1 ))</f>
        <v>0</v>
      </c>
      <c r="CT15" s="73">
        <f>IF('[1]Validation flags'!$H$3=1,0, IF( ISNUMBER(AC15), 0, 1 ))</f>
        <v>0</v>
      </c>
      <c r="CU15" s="30"/>
      <c r="CV15" s="73">
        <f>IF('[1]Validation flags'!$H$3=1,0, IF( ISNUMBER(AE15), 0, 1 ))</f>
        <v>0</v>
      </c>
      <c r="CW15" s="73">
        <f>IF('[1]Validation flags'!$H$3=1,0, IF( ISNUMBER(AF15), 0, 1 ))</f>
        <v>0</v>
      </c>
      <c r="CX15" s="73">
        <f>IF('[1]Validation flags'!$H$3=1,0, IF( ISNUMBER(AG15), 0, 1 ))</f>
        <v>0</v>
      </c>
      <c r="CY15" s="73">
        <f>IF('[1]Validation flags'!$H$3=1,0, IF( ISNUMBER(AH15), 0, 1 ))</f>
        <v>0</v>
      </c>
      <c r="CZ15" s="73">
        <f>IF('[1]Validation flags'!$H$3=1,0, IF( ISNUMBER(AI15), 0, 1 ))</f>
        <v>0</v>
      </c>
      <c r="DA15" s="30"/>
      <c r="DB15" s="73">
        <f>IF('[1]Validation flags'!$H$3=1,0, IF( ISNUMBER(AK15), 0, 1 ))</f>
        <v>0</v>
      </c>
      <c r="DC15" s="73">
        <f>IF('[1]Validation flags'!$H$3=1,0, IF( ISNUMBER(AL15), 0, 1 ))</f>
        <v>0</v>
      </c>
      <c r="DD15" s="73">
        <f>IF('[1]Validation flags'!$H$3=1,0, IF( ISNUMBER(AM15), 0, 1 ))</f>
        <v>0</v>
      </c>
      <c r="DE15" s="73">
        <f>IF('[1]Validation flags'!$H$3=1,0, IF( ISNUMBER(AN15), 0, 1 ))</f>
        <v>0</v>
      </c>
      <c r="DF15" s="73">
        <f>IF('[1]Validation flags'!$H$3=1,0, IF( ISNUMBER(AO15), 0, 1 ))</f>
        <v>0</v>
      </c>
      <c r="DG15" s="30"/>
      <c r="DH15" s="73">
        <f>IF('[1]Validation flags'!$H$3=1,0, IF( ISNUMBER(AQ15), 0, 1 ))</f>
        <v>0</v>
      </c>
      <c r="DI15" s="73">
        <f>IF('[1]Validation flags'!$H$3=1,0, IF( ISNUMBER(AR15), 0, 1 ))</f>
        <v>0</v>
      </c>
      <c r="DJ15" s="73">
        <f>IF('[1]Validation flags'!$H$3=1,0, IF( ISNUMBER(AS15), 0, 1 ))</f>
        <v>0</v>
      </c>
      <c r="DK15" s="73">
        <f>IF('[1]Validation flags'!$H$3=1,0, IF( ISNUMBER(AT15), 0, 1 ))</f>
        <v>0</v>
      </c>
      <c r="DL15" s="73">
        <f>IF('[1]Validation flags'!$H$3=1,0, IF( ISNUMBER(AU15), 0, 1 ))</f>
        <v>0</v>
      </c>
      <c r="DM15" s="30"/>
      <c r="DN15" s="73">
        <f>IF('[1]Validation flags'!$H$3=1,0, IF( ISNUMBER(AW15), 0, 1 ))</f>
        <v>0</v>
      </c>
      <c r="DO15" s="73">
        <f>IF('[1]Validation flags'!$H$3=1,0, IF( ISNUMBER(AX15), 0, 1 ))</f>
        <v>0</v>
      </c>
      <c r="DP15" s="73">
        <f>IF('[1]Validation flags'!$H$3=1,0, IF( ISNUMBER(AY15), 0, 1 ))</f>
        <v>0</v>
      </c>
      <c r="DQ15" s="73">
        <f>IF('[1]Validation flags'!$H$3=1,0, IF( ISNUMBER(AZ15), 0, 1 ))</f>
        <v>0</v>
      </c>
      <c r="DR15" s="73">
        <f>IF('[1]Validation flags'!$H$3=1,0, IF( ISNUMBER(BA15), 0, 1 ))</f>
        <v>0</v>
      </c>
      <c r="DS15" s="30"/>
    </row>
    <row r="16" spans="2:123" ht="14.25" customHeight="1" x14ac:dyDescent="0.3">
      <c r="B16" s="75">
        <f t="shared" si="9"/>
        <v>7</v>
      </c>
      <c r="C16" s="76" t="s">
        <v>82</v>
      </c>
      <c r="D16" s="91"/>
      <c r="E16" s="78" t="s">
        <v>37</v>
      </c>
      <c r="F16" s="79">
        <v>3</v>
      </c>
      <c r="G16" s="80">
        <v>0</v>
      </c>
      <c r="H16" s="81">
        <v>-2.021020000000004E-3</v>
      </c>
      <c r="I16" s="81">
        <v>0</v>
      </c>
      <c r="J16" s="81">
        <v>0</v>
      </c>
      <c r="K16" s="82">
        <v>0</v>
      </c>
      <c r="L16" s="83">
        <f t="shared" si="1"/>
        <v>-2.021020000000004E-3</v>
      </c>
      <c r="M16" s="80">
        <v>0</v>
      </c>
      <c r="N16" s="81">
        <v>0</v>
      </c>
      <c r="O16" s="81">
        <v>0</v>
      </c>
      <c r="P16" s="81">
        <v>0</v>
      </c>
      <c r="Q16" s="82">
        <v>0</v>
      </c>
      <c r="R16" s="83">
        <f t="shared" si="2"/>
        <v>0</v>
      </c>
      <c r="S16" s="80">
        <v>0</v>
      </c>
      <c r="T16" s="81">
        <v>0</v>
      </c>
      <c r="U16" s="81">
        <v>0</v>
      </c>
      <c r="V16" s="81">
        <v>0</v>
      </c>
      <c r="W16" s="82">
        <v>0</v>
      </c>
      <c r="X16" s="83">
        <f t="shared" si="3"/>
        <v>0</v>
      </c>
      <c r="Y16" s="80">
        <v>0</v>
      </c>
      <c r="Z16" s="81">
        <v>4.5833053846153851</v>
      </c>
      <c r="AA16" s="81">
        <v>0</v>
      </c>
      <c r="AB16" s="81">
        <v>0</v>
      </c>
      <c r="AC16" s="82">
        <v>0</v>
      </c>
      <c r="AD16" s="83">
        <f t="shared" si="4"/>
        <v>4.5833053846153851</v>
      </c>
      <c r="AE16" s="80">
        <v>0</v>
      </c>
      <c r="AF16" s="81">
        <v>3.8066815384615391</v>
      </c>
      <c r="AG16" s="81">
        <v>0</v>
      </c>
      <c r="AH16" s="81">
        <v>0</v>
      </c>
      <c r="AI16" s="82">
        <v>0</v>
      </c>
      <c r="AJ16" s="83">
        <f t="shared" si="5"/>
        <v>3.8066815384615391</v>
      </c>
      <c r="AK16" s="80">
        <v>0</v>
      </c>
      <c r="AL16" s="81">
        <v>4.7537065384615387</v>
      </c>
      <c r="AM16" s="81">
        <v>0</v>
      </c>
      <c r="AN16" s="81">
        <v>0</v>
      </c>
      <c r="AO16" s="82">
        <v>0</v>
      </c>
      <c r="AP16" s="83">
        <f t="shared" si="6"/>
        <v>4.7537065384615387</v>
      </c>
      <c r="AQ16" s="80">
        <v>0</v>
      </c>
      <c r="AR16" s="81">
        <v>0.43729961538461537</v>
      </c>
      <c r="AS16" s="81">
        <v>0</v>
      </c>
      <c r="AT16" s="81">
        <v>0</v>
      </c>
      <c r="AU16" s="82">
        <v>0</v>
      </c>
      <c r="AV16" s="83">
        <f t="shared" si="7"/>
        <v>0.43729961538461537</v>
      </c>
      <c r="AW16" s="80">
        <v>0</v>
      </c>
      <c r="AX16" s="81">
        <v>0.9743694230769232</v>
      </c>
      <c r="AY16" s="81">
        <v>0</v>
      </c>
      <c r="AZ16" s="81">
        <v>0</v>
      </c>
      <c r="BA16" s="82">
        <v>0</v>
      </c>
      <c r="BB16" s="83">
        <f t="shared" si="8"/>
        <v>0.9743694230769232</v>
      </c>
      <c r="BC16" s="16"/>
      <c r="BD16" s="84"/>
      <c r="BE16" s="85"/>
      <c r="BF16" s="86"/>
      <c r="BG16" s="50">
        <f t="shared" si="0"/>
        <v>0</v>
      </c>
      <c r="BH16" s="51"/>
      <c r="BJ16" s="75">
        <f t="shared" si="10"/>
        <v>7</v>
      </c>
      <c r="BK16" s="76" t="s">
        <v>82</v>
      </c>
      <c r="BL16" s="78" t="s">
        <v>37</v>
      </c>
      <c r="BM16" s="79">
        <v>3</v>
      </c>
      <c r="BN16" s="87" t="s">
        <v>83</v>
      </c>
      <c r="BO16" s="88" t="s">
        <v>84</v>
      </c>
      <c r="BP16" s="88" t="s">
        <v>85</v>
      </c>
      <c r="BQ16" s="88" t="s">
        <v>86</v>
      </c>
      <c r="BR16" s="89" t="s">
        <v>87</v>
      </c>
      <c r="BS16" s="90" t="s">
        <v>88</v>
      </c>
      <c r="BX16" s="73">
        <f>IF('[1]Validation flags'!$H$3=1,0, IF( ISNUMBER(G16), 0, 1 ))</f>
        <v>0</v>
      </c>
      <c r="BY16" s="73">
        <f>IF('[1]Validation flags'!$H$3=1,0, IF( ISNUMBER(H16), 0, 1 ))</f>
        <v>0</v>
      </c>
      <c r="BZ16" s="73">
        <f>IF('[1]Validation flags'!$H$3=1,0, IF( ISNUMBER(I16), 0, 1 ))</f>
        <v>0</v>
      </c>
      <c r="CA16" s="73">
        <f>IF('[1]Validation flags'!$H$3=1,0, IF( ISNUMBER(J16), 0, 1 ))</f>
        <v>0</v>
      </c>
      <c r="CB16" s="73">
        <f>IF('[1]Validation flags'!$H$3=1,0, IF( ISNUMBER(K16), 0, 1 ))</f>
        <v>0</v>
      </c>
      <c r="CC16" s="74"/>
      <c r="CD16" s="73">
        <f>IF('[1]Validation flags'!$H$3=1,0, IF( ISNUMBER(M16), 0, 1 ))</f>
        <v>0</v>
      </c>
      <c r="CE16" s="73">
        <f>IF('[1]Validation flags'!$H$3=1,0, IF( ISNUMBER(N16), 0, 1 ))</f>
        <v>0</v>
      </c>
      <c r="CF16" s="73">
        <f>IF('[1]Validation flags'!$H$3=1,0, IF( ISNUMBER(O16), 0, 1 ))</f>
        <v>0</v>
      </c>
      <c r="CG16" s="73">
        <f>IF('[1]Validation flags'!$H$3=1,0, IF( ISNUMBER(P16), 0, 1 ))</f>
        <v>0</v>
      </c>
      <c r="CH16" s="73">
        <f>IF('[1]Validation flags'!$H$3=1,0, IF( ISNUMBER(Q16), 0, 1 ))</f>
        <v>0</v>
      </c>
      <c r="CI16" s="30"/>
      <c r="CJ16" s="73">
        <f>IF('[1]Validation flags'!$H$3=1,0, IF( ISNUMBER(S16), 0, 1 ))</f>
        <v>0</v>
      </c>
      <c r="CK16" s="73">
        <f>IF('[1]Validation flags'!$H$3=1,0, IF( ISNUMBER(T16), 0, 1 ))</f>
        <v>0</v>
      </c>
      <c r="CL16" s="73">
        <f>IF('[1]Validation flags'!$H$3=1,0, IF( ISNUMBER(U16), 0, 1 ))</f>
        <v>0</v>
      </c>
      <c r="CM16" s="73">
        <f>IF('[1]Validation flags'!$H$3=1,0, IF( ISNUMBER(V16), 0, 1 ))</f>
        <v>0</v>
      </c>
      <c r="CN16" s="73">
        <f>IF('[1]Validation flags'!$H$3=1,0, IF( ISNUMBER(W16), 0, 1 ))</f>
        <v>0</v>
      </c>
      <c r="CO16" s="30"/>
      <c r="CP16" s="73">
        <f>IF('[1]Validation flags'!$H$3=1,0, IF( ISNUMBER(Y16), 0, 1 ))</f>
        <v>0</v>
      </c>
      <c r="CQ16" s="73">
        <f>IF('[1]Validation flags'!$H$3=1,0, IF( ISNUMBER(Z16), 0, 1 ))</f>
        <v>0</v>
      </c>
      <c r="CR16" s="73">
        <f>IF('[1]Validation flags'!$H$3=1,0, IF( ISNUMBER(AA16), 0, 1 ))</f>
        <v>0</v>
      </c>
      <c r="CS16" s="73">
        <f>IF('[1]Validation flags'!$H$3=1,0, IF( ISNUMBER(AB16), 0, 1 ))</f>
        <v>0</v>
      </c>
      <c r="CT16" s="73">
        <f>IF('[1]Validation flags'!$H$3=1,0, IF( ISNUMBER(AC16), 0, 1 ))</f>
        <v>0</v>
      </c>
      <c r="CU16" s="30"/>
      <c r="CV16" s="73">
        <f>IF('[1]Validation flags'!$H$3=1,0, IF( ISNUMBER(AE16), 0, 1 ))</f>
        <v>0</v>
      </c>
      <c r="CW16" s="73">
        <f>IF('[1]Validation flags'!$H$3=1,0, IF( ISNUMBER(AF16), 0, 1 ))</f>
        <v>0</v>
      </c>
      <c r="CX16" s="73">
        <f>IF('[1]Validation flags'!$H$3=1,0, IF( ISNUMBER(AG16), 0, 1 ))</f>
        <v>0</v>
      </c>
      <c r="CY16" s="73">
        <f>IF('[1]Validation flags'!$H$3=1,0, IF( ISNUMBER(AH16), 0, 1 ))</f>
        <v>0</v>
      </c>
      <c r="CZ16" s="73">
        <f>IF('[1]Validation flags'!$H$3=1,0, IF( ISNUMBER(AI16), 0, 1 ))</f>
        <v>0</v>
      </c>
      <c r="DA16" s="30"/>
      <c r="DB16" s="73">
        <f>IF('[1]Validation flags'!$H$3=1,0, IF( ISNUMBER(AK16), 0, 1 ))</f>
        <v>0</v>
      </c>
      <c r="DC16" s="73">
        <f>IF('[1]Validation flags'!$H$3=1,0, IF( ISNUMBER(AL16), 0, 1 ))</f>
        <v>0</v>
      </c>
      <c r="DD16" s="73">
        <f>IF('[1]Validation flags'!$H$3=1,0, IF( ISNUMBER(AM16), 0, 1 ))</f>
        <v>0</v>
      </c>
      <c r="DE16" s="73">
        <f>IF('[1]Validation flags'!$H$3=1,0, IF( ISNUMBER(AN16), 0, 1 ))</f>
        <v>0</v>
      </c>
      <c r="DF16" s="73">
        <f>IF('[1]Validation flags'!$H$3=1,0, IF( ISNUMBER(AO16), 0, 1 ))</f>
        <v>0</v>
      </c>
      <c r="DG16" s="30"/>
      <c r="DH16" s="73">
        <f>IF('[1]Validation flags'!$H$3=1,0, IF( ISNUMBER(AQ16), 0, 1 ))</f>
        <v>0</v>
      </c>
      <c r="DI16" s="73">
        <f>IF('[1]Validation flags'!$H$3=1,0, IF( ISNUMBER(AR16), 0, 1 ))</f>
        <v>0</v>
      </c>
      <c r="DJ16" s="73">
        <f>IF('[1]Validation flags'!$H$3=1,0, IF( ISNUMBER(AS16), 0, 1 ))</f>
        <v>0</v>
      </c>
      <c r="DK16" s="73">
        <f>IF('[1]Validation flags'!$H$3=1,0, IF( ISNUMBER(AT16), 0, 1 ))</f>
        <v>0</v>
      </c>
      <c r="DL16" s="73">
        <f>IF('[1]Validation flags'!$H$3=1,0, IF( ISNUMBER(AU16), 0, 1 ))</f>
        <v>0</v>
      </c>
      <c r="DM16" s="30"/>
      <c r="DN16" s="73">
        <f>IF('[1]Validation flags'!$H$3=1,0, IF( ISNUMBER(AW16), 0, 1 ))</f>
        <v>0</v>
      </c>
      <c r="DO16" s="73">
        <f>IF('[1]Validation flags'!$H$3=1,0, IF( ISNUMBER(AX16), 0, 1 ))</f>
        <v>0</v>
      </c>
      <c r="DP16" s="73">
        <f>IF('[1]Validation flags'!$H$3=1,0, IF( ISNUMBER(AY16), 0, 1 ))</f>
        <v>0</v>
      </c>
      <c r="DQ16" s="73">
        <f>IF('[1]Validation flags'!$H$3=1,0, IF( ISNUMBER(AZ16), 0, 1 ))</f>
        <v>0</v>
      </c>
      <c r="DR16" s="73">
        <f>IF('[1]Validation flags'!$H$3=1,0, IF( ISNUMBER(BA16), 0, 1 ))</f>
        <v>0</v>
      </c>
      <c r="DS16" s="30"/>
    </row>
    <row r="17" spans="2:124" ht="14.25" customHeight="1" x14ac:dyDescent="0.3">
      <c r="B17" s="75">
        <f t="shared" si="9"/>
        <v>8</v>
      </c>
      <c r="C17" s="76" t="s">
        <v>89</v>
      </c>
      <c r="D17" s="91"/>
      <c r="E17" s="78" t="s">
        <v>37</v>
      </c>
      <c r="F17" s="79">
        <v>3</v>
      </c>
      <c r="G17" s="80">
        <v>0.25813458000000006</v>
      </c>
      <c r="H17" s="81">
        <v>0</v>
      </c>
      <c r="I17" s="81">
        <v>0</v>
      </c>
      <c r="J17" s="81">
        <v>0</v>
      </c>
      <c r="K17" s="82">
        <v>0</v>
      </c>
      <c r="L17" s="83">
        <f t="shared" si="1"/>
        <v>0.25813458000000006</v>
      </c>
      <c r="M17" s="80">
        <v>0</v>
      </c>
      <c r="N17" s="81">
        <v>0</v>
      </c>
      <c r="O17" s="81">
        <v>0</v>
      </c>
      <c r="P17" s="81">
        <v>0</v>
      </c>
      <c r="Q17" s="82">
        <v>0</v>
      </c>
      <c r="R17" s="83">
        <f t="shared" si="2"/>
        <v>0</v>
      </c>
      <c r="S17" s="80">
        <v>0</v>
      </c>
      <c r="T17" s="81">
        <v>0</v>
      </c>
      <c r="U17" s="81">
        <v>0</v>
      </c>
      <c r="V17" s="81">
        <v>0</v>
      </c>
      <c r="W17" s="82">
        <v>0</v>
      </c>
      <c r="X17" s="83">
        <f t="shared" si="3"/>
        <v>0</v>
      </c>
      <c r="Y17" s="80">
        <v>0</v>
      </c>
      <c r="Z17" s="81">
        <v>0</v>
      </c>
      <c r="AA17" s="81">
        <v>0</v>
      </c>
      <c r="AB17" s="81">
        <v>0</v>
      </c>
      <c r="AC17" s="82">
        <v>0</v>
      </c>
      <c r="AD17" s="83">
        <f t="shared" si="4"/>
        <v>0</v>
      </c>
      <c r="AE17" s="80">
        <v>0</v>
      </c>
      <c r="AF17" s="81">
        <v>0</v>
      </c>
      <c r="AG17" s="81">
        <v>0</v>
      </c>
      <c r="AH17" s="81">
        <v>0</v>
      </c>
      <c r="AI17" s="82">
        <v>0</v>
      </c>
      <c r="AJ17" s="83">
        <f t="shared" si="5"/>
        <v>0</v>
      </c>
      <c r="AK17" s="80">
        <v>0</v>
      </c>
      <c r="AL17" s="81">
        <v>0</v>
      </c>
      <c r="AM17" s="81">
        <v>0</v>
      </c>
      <c r="AN17" s="81">
        <v>0</v>
      </c>
      <c r="AO17" s="82">
        <v>0</v>
      </c>
      <c r="AP17" s="83">
        <f t="shared" si="6"/>
        <v>0</v>
      </c>
      <c r="AQ17" s="80">
        <v>0</v>
      </c>
      <c r="AR17" s="81">
        <v>0</v>
      </c>
      <c r="AS17" s="81">
        <v>0</v>
      </c>
      <c r="AT17" s="81">
        <v>0</v>
      </c>
      <c r="AU17" s="82">
        <v>0</v>
      </c>
      <c r="AV17" s="83">
        <f t="shared" si="7"/>
        <v>0</v>
      </c>
      <c r="AW17" s="80">
        <v>0</v>
      </c>
      <c r="AX17" s="81">
        <v>0</v>
      </c>
      <c r="AY17" s="81">
        <v>0</v>
      </c>
      <c r="AZ17" s="81">
        <v>0</v>
      </c>
      <c r="BA17" s="82">
        <v>0</v>
      </c>
      <c r="BB17" s="83">
        <f t="shared" si="8"/>
        <v>0</v>
      </c>
      <c r="BC17" s="16"/>
      <c r="BD17" s="84"/>
      <c r="BE17" s="85"/>
      <c r="BF17" s="86"/>
      <c r="BG17" s="50">
        <f t="shared" si="0"/>
        <v>0</v>
      </c>
      <c r="BH17" s="51"/>
      <c r="BJ17" s="75">
        <f t="shared" si="10"/>
        <v>8</v>
      </c>
      <c r="BK17" s="76" t="s">
        <v>89</v>
      </c>
      <c r="BL17" s="78" t="s">
        <v>37</v>
      </c>
      <c r="BM17" s="79">
        <v>3</v>
      </c>
      <c r="BN17" s="87" t="s">
        <v>90</v>
      </c>
      <c r="BO17" s="88" t="s">
        <v>91</v>
      </c>
      <c r="BP17" s="88" t="s">
        <v>92</v>
      </c>
      <c r="BQ17" s="88" t="s">
        <v>93</v>
      </c>
      <c r="BR17" s="89" t="s">
        <v>94</v>
      </c>
      <c r="BS17" s="90" t="s">
        <v>95</v>
      </c>
      <c r="BX17" s="73">
        <f>IF('[1]Validation flags'!$H$3=1,0, IF( ISNUMBER(G17), 0, 1 ))</f>
        <v>0</v>
      </c>
      <c r="BY17" s="73">
        <f>IF('[1]Validation flags'!$H$3=1,0, IF( ISNUMBER(H17), 0, 1 ))</f>
        <v>0</v>
      </c>
      <c r="BZ17" s="73">
        <f>IF('[1]Validation flags'!$H$3=1,0, IF( ISNUMBER(I17), 0, 1 ))</f>
        <v>0</v>
      </c>
      <c r="CA17" s="73">
        <f>IF('[1]Validation flags'!$H$3=1,0, IF( ISNUMBER(J17), 0, 1 ))</f>
        <v>0</v>
      </c>
      <c r="CB17" s="73">
        <f>IF('[1]Validation flags'!$H$3=1,0, IF( ISNUMBER(K17), 0, 1 ))</f>
        <v>0</v>
      </c>
      <c r="CC17" s="74"/>
      <c r="CD17" s="73">
        <f>IF('[1]Validation flags'!$H$3=1,0, IF( ISNUMBER(M17), 0, 1 ))</f>
        <v>0</v>
      </c>
      <c r="CE17" s="73">
        <f>IF('[1]Validation flags'!$H$3=1,0, IF( ISNUMBER(N17), 0, 1 ))</f>
        <v>0</v>
      </c>
      <c r="CF17" s="73">
        <f>IF('[1]Validation flags'!$H$3=1,0, IF( ISNUMBER(O17), 0, 1 ))</f>
        <v>0</v>
      </c>
      <c r="CG17" s="73">
        <f>IF('[1]Validation flags'!$H$3=1,0, IF( ISNUMBER(P17), 0, 1 ))</f>
        <v>0</v>
      </c>
      <c r="CH17" s="73">
        <f>IF('[1]Validation flags'!$H$3=1,0, IF( ISNUMBER(Q17), 0, 1 ))</f>
        <v>0</v>
      </c>
      <c r="CI17" s="30"/>
      <c r="CJ17" s="73">
        <f>IF('[1]Validation flags'!$H$3=1,0, IF( ISNUMBER(S17), 0, 1 ))</f>
        <v>0</v>
      </c>
      <c r="CK17" s="73">
        <f>IF('[1]Validation flags'!$H$3=1,0, IF( ISNUMBER(T17), 0, 1 ))</f>
        <v>0</v>
      </c>
      <c r="CL17" s="73">
        <f>IF('[1]Validation flags'!$H$3=1,0, IF( ISNUMBER(U17), 0, 1 ))</f>
        <v>0</v>
      </c>
      <c r="CM17" s="73">
        <f>IF('[1]Validation flags'!$H$3=1,0, IF( ISNUMBER(V17), 0, 1 ))</f>
        <v>0</v>
      </c>
      <c r="CN17" s="73">
        <f>IF('[1]Validation flags'!$H$3=1,0, IF( ISNUMBER(W17), 0, 1 ))</f>
        <v>0</v>
      </c>
      <c r="CO17" s="30"/>
      <c r="CP17" s="73">
        <f>IF('[1]Validation flags'!$H$3=1,0, IF( ISNUMBER(Y17), 0, 1 ))</f>
        <v>0</v>
      </c>
      <c r="CQ17" s="73">
        <f>IF('[1]Validation flags'!$H$3=1,0, IF( ISNUMBER(Z17), 0, 1 ))</f>
        <v>0</v>
      </c>
      <c r="CR17" s="73">
        <f>IF('[1]Validation flags'!$H$3=1,0, IF( ISNUMBER(AA17), 0, 1 ))</f>
        <v>0</v>
      </c>
      <c r="CS17" s="73">
        <f>IF('[1]Validation flags'!$H$3=1,0, IF( ISNUMBER(AB17), 0, 1 ))</f>
        <v>0</v>
      </c>
      <c r="CT17" s="73">
        <f>IF('[1]Validation flags'!$H$3=1,0, IF( ISNUMBER(AC17), 0, 1 ))</f>
        <v>0</v>
      </c>
      <c r="CU17" s="30"/>
      <c r="CV17" s="73">
        <f>IF('[1]Validation flags'!$H$3=1,0, IF( ISNUMBER(AE17), 0, 1 ))</f>
        <v>0</v>
      </c>
      <c r="CW17" s="73">
        <f>IF('[1]Validation flags'!$H$3=1,0, IF( ISNUMBER(AF17), 0, 1 ))</f>
        <v>0</v>
      </c>
      <c r="CX17" s="73">
        <f>IF('[1]Validation flags'!$H$3=1,0, IF( ISNUMBER(AG17), 0, 1 ))</f>
        <v>0</v>
      </c>
      <c r="CY17" s="73">
        <f>IF('[1]Validation flags'!$H$3=1,0, IF( ISNUMBER(AH17), 0, 1 ))</f>
        <v>0</v>
      </c>
      <c r="CZ17" s="73">
        <f>IF('[1]Validation flags'!$H$3=1,0, IF( ISNUMBER(AI17), 0, 1 ))</f>
        <v>0</v>
      </c>
      <c r="DA17" s="30"/>
      <c r="DB17" s="73">
        <f>IF('[1]Validation flags'!$H$3=1,0, IF( ISNUMBER(AK17), 0, 1 ))</f>
        <v>0</v>
      </c>
      <c r="DC17" s="73">
        <f>IF('[1]Validation flags'!$H$3=1,0, IF( ISNUMBER(AL17), 0, 1 ))</f>
        <v>0</v>
      </c>
      <c r="DD17" s="73">
        <f>IF('[1]Validation flags'!$H$3=1,0, IF( ISNUMBER(AM17), 0, 1 ))</f>
        <v>0</v>
      </c>
      <c r="DE17" s="73">
        <f>IF('[1]Validation flags'!$H$3=1,0, IF( ISNUMBER(AN17), 0, 1 ))</f>
        <v>0</v>
      </c>
      <c r="DF17" s="73">
        <f>IF('[1]Validation flags'!$H$3=1,0, IF( ISNUMBER(AO17), 0, 1 ))</f>
        <v>0</v>
      </c>
      <c r="DG17" s="30"/>
      <c r="DH17" s="73">
        <f>IF('[1]Validation flags'!$H$3=1,0, IF( ISNUMBER(AQ17), 0, 1 ))</f>
        <v>0</v>
      </c>
      <c r="DI17" s="73">
        <f>IF('[1]Validation flags'!$H$3=1,0, IF( ISNUMBER(AR17), 0, 1 ))</f>
        <v>0</v>
      </c>
      <c r="DJ17" s="73">
        <f>IF('[1]Validation flags'!$H$3=1,0, IF( ISNUMBER(AS17), 0, 1 ))</f>
        <v>0</v>
      </c>
      <c r="DK17" s="73">
        <f>IF('[1]Validation flags'!$H$3=1,0, IF( ISNUMBER(AT17), 0, 1 ))</f>
        <v>0</v>
      </c>
      <c r="DL17" s="73">
        <f>IF('[1]Validation flags'!$H$3=1,0, IF( ISNUMBER(AU17), 0, 1 ))</f>
        <v>0</v>
      </c>
      <c r="DM17" s="30"/>
      <c r="DN17" s="73">
        <f>IF('[1]Validation flags'!$H$3=1,0, IF( ISNUMBER(AW17), 0, 1 ))</f>
        <v>0</v>
      </c>
      <c r="DO17" s="73">
        <f>IF('[1]Validation flags'!$H$3=1,0, IF( ISNUMBER(AX17), 0, 1 ))</f>
        <v>0</v>
      </c>
      <c r="DP17" s="73">
        <f>IF('[1]Validation flags'!$H$3=1,0, IF( ISNUMBER(AY17), 0, 1 ))</f>
        <v>0</v>
      </c>
      <c r="DQ17" s="73">
        <f>IF('[1]Validation flags'!$H$3=1,0, IF( ISNUMBER(AZ17), 0, 1 ))</f>
        <v>0</v>
      </c>
      <c r="DR17" s="73">
        <f>IF('[1]Validation flags'!$H$3=1,0, IF( ISNUMBER(BA17), 0, 1 ))</f>
        <v>0</v>
      </c>
      <c r="DS17" s="30"/>
    </row>
    <row r="18" spans="2:124" ht="14.25" customHeight="1" x14ac:dyDescent="0.3">
      <c r="B18" s="75">
        <f t="shared" si="9"/>
        <v>9</v>
      </c>
      <c r="C18" s="76" t="s">
        <v>96</v>
      </c>
      <c r="D18" s="91"/>
      <c r="E18" s="78" t="s">
        <v>37</v>
      </c>
      <c r="F18" s="79">
        <v>3</v>
      </c>
      <c r="G18" s="80">
        <v>0</v>
      </c>
      <c r="H18" s="81">
        <v>0</v>
      </c>
      <c r="I18" s="81">
        <v>0</v>
      </c>
      <c r="J18" s="81">
        <v>0</v>
      </c>
      <c r="K18" s="82">
        <v>0</v>
      </c>
      <c r="L18" s="83">
        <f t="shared" si="1"/>
        <v>0</v>
      </c>
      <c r="M18" s="80">
        <v>0</v>
      </c>
      <c r="N18" s="81">
        <v>0</v>
      </c>
      <c r="O18" s="81">
        <v>0</v>
      </c>
      <c r="P18" s="81">
        <v>0</v>
      </c>
      <c r="Q18" s="82">
        <v>0</v>
      </c>
      <c r="R18" s="83">
        <f t="shared" si="2"/>
        <v>0</v>
      </c>
      <c r="S18" s="80">
        <v>0</v>
      </c>
      <c r="T18" s="81">
        <v>0</v>
      </c>
      <c r="U18" s="81">
        <v>0</v>
      </c>
      <c r="V18" s="81">
        <v>0</v>
      </c>
      <c r="W18" s="82">
        <v>0</v>
      </c>
      <c r="X18" s="83">
        <f t="shared" si="3"/>
        <v>0</v>
      </c>
      <c r="Y18" s="80">
        <v>0</v>
      </c>
      <c r="Z18" s="81">
        <v>6.654054201923076</v>
      </c>
      <c r="AA18" s="81">
        <v>0</v>
      </c>
      <c r="AB18" s="81">
        <v>0</v>
      </c>
      <c r="AC18" s="82">
        <v>0</v>
      </c>
      <c r="AD18" s="83">
        <f t="shared" si="4"/>
        <v>6.654054201923076</v>
      </c>
      <c r="AE18" s="80">
        <v>0</v>
      </c>
      <c r="AF18" s="190">
        <v>8.9274948750000007</v>
      </c>
      <c r="AG18" s="81">
        <v>0</v>
      </c>
      <c r="AH18" s="81">
        <v>0</v>
      </c>
      <c r="AI18" s="82">
        <v>0</v>
      </c>
      <c r="AJ18" s="83">
        <f t="shared" si="5"/>
        <v>8.9274948750000007</v>
      </c>
      <c r="AK18" s="80">
        <v>0</v>
      </c>
      <c r="AL18" s="190">
        <v>13.704015926682692</v>
      </c>
      <c r="AM18" s="81">
        <v>0</v>
      </c>
      <c r="AN18" s="81">
        <v>0</v>
      </c>
      <c r="AO18" s="82">
        <v>0</v>
      </c>
      <c r="AP18" s="83">
        <f t="shared" si="6"/>
        <v>13.704015926682692</v>
      </c>
      <c r="AQ18" s="80">
        <v>0</v>
      </c>
      <c r="AR18" s="190">
        <v>2.4522094579326925</v>
      </c>
      <c r="AS18" s="81">
        <v>0</v>
      </c>
      <c r="AT18" s="81">
        <v>0</v>
      </c>
      <c r="AU18" s="82">
        <v>0</v>
      </c>
      <c r="AV18" s="83">
        <f t="shared" si="7"/>
        <v>2.4522094579326925</v>
      </c>
      <c r="AW18" s="80">
        <v>0</v>
      </c>
      <c r="AX18" s="190">
        <v>4.4889539278846158</v>
      </c>
      <c r="AY18" s="81">
        <v>0</v>
      </c>
      <c r="AZ18" s="81">
        <v>0</v>
      </c>
      <c r="BA18" s="82">
        <v>0</v>
      </c>
      <c r="BB18" s="83">
        <f t="shared" si="8"/>
        <v>4.4889539278846158</v>
      </c>
      <c r="BC18" s="16"/>
      <c r="BD18" s="84"/>
      <c r="BE18" s="85"/>
      <c r="BF18" s="86"/>
      <c r="BG18" s="50">
        <f t="shared" si="0"/>
        <v>0</v>
      </c>
      <c r="BH18" s="51"/>
      <c r="BJ18" s="75">
        <f t="shared" si="10"/>
        <v>9</v>
      </c>
      <c r="BK18" s="76" t="s">
        <v>96</v>
      </c>
      <c r="BL18" s="78" t="s">
        <v>37</v>
      </c>
      <c r="BM18" s="79">
        <v>3</v>
      </c>
      <c r="BN18" s="87" t="s">
        <v>97</v>
      </c>
      <c r="BO18" s="88" t="s">
        <v>98</v>
      </c>
      <c r="BP18" s="88" t="s">
        <v>99</v>
      </c>
      <c r="BQ18" s="88" t="s">
        <v>100</v>
      </c>
      <c r="BR18" s="89" t="s">
        <v>101</v>
      </c>
      <c r="BS18" s="90" t="s">
        <v>102</v>
      </c>
      <c r="BX18" s="73">
        <f>IF('[1]Validation flags'!$H$3=1,0, IF( ISNUMBER(G18), 0, 1 ))</f>
        <v>0</v>
      </c>
      <c r="BY18" s="73">
        <f>IF('[1]Validation flags'!$H$3=1,0, IF( ISNUMBER(H18), 0, 1 ))</f>
        <v>0</v>
      </c>
      <c r="BZ18" s="73">
        <f>IF('[1]Validation flags'!$H$3=1,0, IF( ISNUMBER(I18), 0, 1 ))</f>
        <v>0</v>
      </c>
      <c r="CA18" s="73">
        <f>IF('[1]Validation flags'!$H$3=1,0, IF( ISNUMBER(J18), 0, 1 ))</f>
        <v>0</v>
      </c>
      <c r="CB18" s="73">
        <f>IF('[1]Validation flags'!$H$3=1,0, IF( ISNUMBER(K18), 0, 1 ))</f>
        <v>0</v>
      </c>
      <c r="CC18" s="74"/>
      <c r="CD18" s="73">
        <f>IF('[1]Validation flags'!$H$3=1,0, IF( ISNUMBER(M18), 0, 1 ))</f>
        <v>0</v>
      </c>
      <c r="CE18" s="73">
        <f>IF('[1]Validation flags'!$H$3=1,0, IF( ISNUMBER(N18), 0, 1 ))</f>
        <v>0</v>
      </c>
      <c r="CF18" s="73">
        <f>IF('[1]Validation flags'!$H$3=1,0, IF( ISNUMBER(O18), 0, 1 ))</f>
        <v>0</v>
      </c>
      <c r="CG18" s="73">
        <f>IF('[1]Validation flags'!$H$3=1,0, IF( ISNUMBER(P18), 0, 1 ))</f>
        <v>0</v>
      </c>
      <c r="CH18" s="73">
        <f>IF('[1]Validation flags'!$H$3=1,0, IF( ISNUMBER(Q18), 0, 1 ))</f>
        <v>0</v>
      </c>
      <c r="CI18" s="30"/>
      <c r="CJ18" s="73">
        <f>IF('[1]Validation flags'!$H$3=1,0, IF( ISNUMBER(S18), 0, 1 ))</f>
        <v>0</v>
      </c>
      <c r="CK18" s="73">
        <f>IF('[1]Validation flags'!$H$3=1,0, IF( ISNUMBER(T18), 0, 1 ))</f>
        <v>0</v>
      </c>
      <c r="CL18" s="73">
        <f>IF('[1]Validation flags'!$H$3=1,0, IF( ISNUMBER(U18), 0, 1 ))</f>
        <v>0</v>
      </c>
      <c r="CM18" s="73">
        <f>IF('[1]Validation flags'!$H$3=1,0, IF( ISNUMBER(V18), 0, 1 ))</f>
        <v>0</v>
      </c>
      <c r="CN18" s="73">
        <f>IF('[1]Validation flags'!$H$3=1,0, IF( ISNUMBER(W18), 0, 1 ))</f>
        <v>0</v>
      </c>
      <c r="CO18" s="30"/>
      <c r="CP18" s="73">
        <f>IF('[1]Validation flags'!$H$3=1,0, IF( ISNUMBER(Y18), 0, 1 ))</f>
        <v>0</v>
      </c>
      <c r="CQ18" s="73">
        <f>IF('[1]Validation flags'!$H$3=1,0, IF( ISNUMBER(Z18), 0, 1 ))</f>
        <v>0</v>
      </c>
      <c r="CR18" s="73">
        <f>IF('[1]Validation flags'!$H$3=1,0, IF( ISNUMBER(AA18), 0, 1 ))</f>
        <v>0</v>
      </c>
      <c r="CS18" s="73">
        <f>IF('[1]Validation flags'!$H$3=1,0, IF( ISNUMBER(AB18), 0, 1 ))</f>
        <v>0</v>
      </c>
      <c r="CT18" s="73">
        <f>IF('[1]Validation flags'!$H$3=1,0, IF( ISNUMBER(AC18), 0, 1 ))</f>
        <v>0</v>
      </c>
      <c r="CU18" s="30"/>
      <c r="CV18" s="73">
        <f>IF('[1]Validation flags'!$H$3=1,0, IF( ISNUMBER(AE18), 0, 1 ))</f>
        <v>0</v>
      </c>
      <c r="CW18" s="73">
        <f>IF('[1]Validation flags'!$H$3=1,0, IF( ISNUMBER(AF18), 0, 1 ))</f>
        <v>0</v>
      </c>
      <c r="CX18" s="73">
        <f>IF('[1]Validation flags'!$H$3=1,0, IF( ISNUMBER(AG18), 0, 1 ))</f>
        <v>0</v>
      </c>
      <c r="CY18" s="73">
        <f>IF('[1]Validation flags'!$H$3=1,0, IF( ISNUMBER(AH18), 0, 1 ))</f>
        <v>0</v>
      </c>
      <c r="CZ18" s="73">
        <f>IF('[1]Validation flags'!$H$3=1,0, IF( ISNUMBER(AI18), 0, 1 ))</f>
        <v>0</v>
      </c>
      <c r="DA18" s="30"/>
      <c r="DB18" s="73">
        <f>IF('[1]Validation flags'!$H$3=1,0, IF( ISNUMBER(AK18), 0, 1 ))</f>
        <v>0</v>
      </c>
      <c r="DC18" s="73">
        <f>IF('[1]Validation flags'!$H$3=1,0, IF( ISNUMBER(AL18), 0, 1 ))</f>
        <v>0</v>
      </c>
      <c r="DD18" s="73">
        <f>IF('[1]Validation flags'!$H$3=1,0, IF( ISNUMBER(AM18), 0, 1 ))</f>
        <v>0</v>
      </c>
      <c r="DE18" s="73">
        <f>IF('[1]Validation flags'!$H$3=1,0, IF( ISNUMBER(AN18), 0, 1 ))</f>
        <v>0</v>
      </c>
      <c r="DF18" s="73">
        <f>IF('[1]Validation flags'!$H$3=1,0, IF( ISNUMBER(AO18), 0, 1 ))</f>
        <v>0</v>
      </c>
      <c r="DG18" s="30"/>
      <c r="DH18" s="73">
        <f>IF('[1]Validation flags'!$H$3=1,0, IF( ISNUMBER(AQ18), 0, 1 ))</f>
        <v>0</v>
      </c>
      <c r="DI18" s="73">
        <f>IF('[1]Validation flags'!$H$3=1,0, IF( ISNUMBER(AR18), 0, 1 ))</f>
        <v>0</v>
      </c>
      <c r="DJ18" s="73">
        <f>IF('[1]Validation flags'!$H$3=1,0, IF( ISNUMBER(AS18), 0, 1 ))</f>
        <v>0</v>
      </c>
      <c r="DK18" s="73">
        <f>IF('[1]Validation flags'!$H$3=1,0, IF( ISNUMBER(AT18), 0, 1 ))</f>
        <v>0</v>
      </c>
      <c r="DL18" s="73">
        <f>IF('[1]Validation flags'!$H$3=1,0, IF( ISNUMBER(AU18), 0, 1 ))</f>
        <v>0</v>
      </c>
      <c r="DM18" s="30"/>
      <c r="DN18" s="73">
        <f>IF('[1]Validation flags'!$H$3=1,0, IF( ISNUMBER(AW18), 0, 1 ))</f>
        <v>0</v>
      </c>
      <c r="DO18" s="73">
        <f>IF('[1]Validation flags'!$H$3=1,0, IF( ISNUMBER(AX18), 0, 1 ))</f>
        <v>0</v>
      </c>
      <c r="DP18" s="73">
        <f>IF('[1]Validation flags'!$H$3=1,0, IF( ISNUMBER(AY18), 0, 1 ))</f>
        <v>0</v>
      </c>
      <c r="DQ18" s="73">
        <f>IF('[1]Validation flags'!$H$3=1,0, IF( ISNUMBER(AZ18), 0, 1 ))</f>
        <v>0</v>
      </c>
      <c r="DR18" s="73">
        <f>IF('[1]Validation flags'!$H$3=1,0, IF( ISNUMBER(BA18), 0, 1 ))</f>
        <v>0</v>
      </c>
      <c r="DS18" s="30"/>
    </row>
    <row r="19" spans="2:124" ht="14.25" customHeight="1" x14ac:dyDescent="0.3">
      <c r="B19" s="75">
        <f t="shared" si="9"/>
        <v>10</v>
      </c>
      <c r="C19" s="76" t="s">
        <v>103</v>
      </c>
      <c r="D19" s="91"/>
      <c r="E19" s="78" t="s">
        <v>37</v>
      </c>
      <c r="F19" s="79">
        <v>3</v>
      </c>
      <c r="G19" s="80">
        <v>0</v>
      </c>
      <c r="H19" s="81">
        <v>0</v>
      </c>
      <c r="I19" s="81">
        <v>0</v>
      </c>
      <c r="J19" s="81">
        <v>0</v>
      </c>
      <c r="K19" s="82">
        <v>0</v>
      </c>
      <c r="L19" s="83">
        <f t="shared" si="1"/>
        <v>0</v>
      </c>
      <c r="M19" s="80">
        <v>0</v>
      </c>
      <c r="N19" s="81">
        <v>0</v>
      </c>
      <c r="O19" s="81">
        <v>0</v>
      </c>
      <c r="P19" s="81">
        <v>0</v>
      </c>
      <c r="Q19" s="82">
        <v>0</v>
      </c>
      <c r="R19" s="83">
        <f t="shared" si="2"/>
        <v>0</v>
      </c>
      <c r="S19" s="80">
        <v>0</v>
      </c>
      <c r="T19" s="81">
        <v>0</v>
      </c>
      <c r="U19" s="81">
        <v>0</v>
      </c>
      <c r="V19" s="81">
        <v>0</v>
      </c>
      <c r="W19" s="82">
        <v>0</v>
      </c>
      <c r="X19" s="83">
        <f t="shared" si="3"/>
        <v>0</v>
      </c>
      <c r="Y19" s="80">
        <v>0</v>
      </c>
      <c r="Z19" s="81">
        <v>3.4038527884615388</v>
      </c>
      <c r="AA19" s="81">
        <v>0</v>
      </c>
      <c r="AB19" s="81">
        <v>0</v>
      </c>
      <c r="AC19" s="82">
        <v>0</v>
      </c>
      <c r="AD19" s="83">
        <f t="shared" si="4"/>
        <v>3.4038527884615388</v>
      </c>
      <c r="AE19" s="80">
        <v>0</v>
      </c>
      <c r="AF19" s="81">
        <v>0.63340874999999996</v>
      </c>
      <c r="AG19" s="81">
        <v>0</v>
      </c>
      <c r="AH19" s="81">
        <v>0</v>
      </c>
      <c r="AI19" s="82">
        <v>0</v>
      </c>
      <c r="AJ19" s="83">
        <f t="shared" si="5"/>
        <v>0.63340874999999996</v>
      </c>
      <c r="AK19" s="80">
        <v>0</v>
      </c>
      <c r="AL19" s="81">
        <v>4.3269646153846155</v>
      </c>
      <c r="AM19" s="81">
        <v>0</v>
      </c>
      <c r="AN19" s="81">
        <v>0</v>
      </c>
      <c r="AO19" s="82">
        <v>0</v>
      </c>
      <c r="AP19" s="83">
        <f t="shared" si="6"/>
        <v>4.3269646153846155</v>
      </c>
      <c r="AQ19" s="80">
        <v>0</v>
      </c>
      <c r="AR19" s="81">
        <v>5.68215</v>
      </c>
      <c r="AS19" s="81">
        <v>0</v>
      </c>
      <c r="AT19" s="81">
        <v>0</v>
      </c>
      <c r="AU19" s="82">
        <v>0</v>
      </c>
      <c r="AV19" s="83">
        <f t="shared" si="7"/>
        <v>5.68215</v>
      </c>
      <c r="AW19" s="80">
        <v>0</v>
      </c>
      <c r="AX19" s="81">
        <v>12.562175769230771</v>
      </c>
      <c r="AY19" s="81">
        <v>0</v>
      </c>
      <c r="AZ19" s="81">
        <v>0</v>
      </c>
      <c r="BA19" s="82">
        <v>0</v>
      </c>
      <c r="BB19" s="83">
        <f t="shared" si="8"/>
        <v>12.562175769230771</v>
      </c>
      <c r="BC19" s="16"/>
      <c r="BD19" s="84"/>
      <c r="BE19" s="85"/>
      <c r="BF19" s="86"/>
      <c r="BG19" s="50">
        <f t="shared" si="0"/>
        <v>0</v>
      </c>
      <c r="BH19" s="51"/>
      <c r="BJ19" s="75">
        <f t="shared" si="10"/>
        <v>10</v>
      </c>
      <c r="BK19" s="76" t="s">
        <v>103</v>
      </c>
      <c r="BL19" s="78" t="s">
        <v>37</v>
      </c>
      <c r="BM19" s="79">
        <v>3</v>
      </c>
      <c r="BN19" s="87" t="s">
        <v>104</v>
      </c>
      <c r="BO19" s="88" t="s">
        <v>105</v>
      </c>
      <c r="BP19" s="88" t="s">
        <v>106</v>
      </c>
      <c r="BQ19" s="88" t="s">
        <v>107</v>
      </c>
      <c r="BR19" s="89" t="s">
        <v>108</v>
      </c>
      <c r="BS19" s="90" t="s">
        <v>109</v>
      </c>
      <c r="BX19" s="73">
        <f>IF('[1]Validation flags'!$H$3=1,0, IF( ISNUMBER(G19), 0, 1 ))</f>
        <v>0</v>
      </c>
      <c r="BY19" s="73">
        <f>IF('[1]Validation flags'!$H$3=1,0, IF( ISNUMBER(H19), 0, 1 ))</f>
        <v>0</v>
      </c>
      <c r="BZ19" s="73">
        <f>IF('[1]Validation flags'!$H$3=1,0, IF( ISNUMBER(I19), 0, 1 ))</f>
        <v>0</v>
      </c>
      <c r="CA19" s="73">
        <f>IF('[1]Validation flags'!$H$3=1,0, IF( ISNUMBER(J19), 0, 1 ))</f>
        <v>0</v>
      </c>
      <c r="CB19" s="73">
        <f>IF('[1]Validation flags'!$H$3=1,0, IF( ISNUMBER(K19), 0, 1 ))</f>
        <v>0</v>
      </c>
      <c r="CC19" s="74"/>
      <c r="CD19" s="73">
        <f>IF('[1]Validation flags'!$H$3=1,0, IF( ISNUMBER(M19), 0, 1 ))</f>
        <v>0</v>
      </c>
      <c r="CE19" s="73">
        <f>IF('[1]Validation flags'!$H$3=1,0, IF( ISNUMBER(N19), 0, 1 ))</f>
        <v>0</v>
      </c>
      <c r="CF19" s="73">
        <f>IF('[1]Validation flags'!$H$3=1,0, IF( ISNUMBER(O19), 0, 1 ))</f>
        <v>0</v>
      </c>
      <c r="CG19" s="73">
        <f>IF('[1]Validation flags'!$H$3=1,0, IF( ISNUMBER(P19), 0, 1 ))</f>
        <v>0</v>
      </c>
      <c r="CH19" s="73">
        <f>IF('[1]Validation flags'!$H$3=1,0, IF( ISNUMBER(Q19), 0, 1 ))</f>
        <v>0</v>
      </c>
      <c r="CI19" s="30"/>
      <c r="CJ19" s="73">
        <f>IF('[1]Validation flags'!$H$3=1,0, IF( ISNUMBER(S19), 0, 1 ))</f>
        <v>0</v>
      </c>
      <c r="CK19" s="73">
        <f>IF('[1]Validation flags'!$H$3=1,0, IF( ISNUMBER(T19), 0, 1 ))</f>
        <v>0</v>
      </c>
      <c r="CL19" s="73">
        <f>IF('[1]Validation flags'!$H$3=1,0, IF( ISNUMBER(U19), 0, 1 ))</f>
        <v>0</v>
      </c>
      <c r="CM19" s="73">
        <f>IF('[1]Validation flags'!$H$3=1,0, IF( ISNUMBER(V19), 0, 1 ))</f>
        <v>0</v>
      </c>
      <c r="CN19" s="73">
        <f>IF('[1]Validation flags'!$H$3=1,0, IF( ISNUMBER(W19), 0, 1 ))</f>
        <v>0</v>
      </c>
      <c r="CO19" s="30"/>
      <c r="CP19" s="73">
        <f>IF('[1]Validation flags'!$H$3=1,0, IF( ISNUMBER(Y19), 0, 1 ))</f>
        <v>0</v>
      </c>
      <c r="CQ19" s="73">
        <f>IF('[1]Validation flags'!$H$3=1,0, IF( ISNUMBER(Z19), 0, 1 ))</f>
        <v>0</v>
      </c>
      <c r="CR19" s="73">
        <f>IF('[1]Validation flags'!$H$3=1,0, IF( ISNUMBER(AA19), 0, 1 ))</f>
        <v>0</v>
      </c>
      <c r="CS19" s="73">
        <f>IF('[1]Validation flags'!$H$3=1,0, IF( ISNUMBER(AB19), 0, 1 ))</f>
        <v>0</v>
      </c>
      <c r="CT19" s="73">
        <f>IF('[1]Validation flags'!$H$3=1,0, IF( ISNUMBER(AC19), 0, 1 ))</f>
        <v>0</v>
      </c>
      <c r="CU19" s="30"/>
      <c r="CV19" s="73">
        <f>IF('[1]Validation flags'!$H$3=1,0, IF( ISNUMBER(AE19), 0, 1 ))</f>
        <v>0</v>
      </c>
      <c r="CW19" s="73">
        <f>IF('[1]Validation flags'!$H$3=1,0, IF( ISNUMBER(AF19), 0, 1 ))</f>
        <v>0</v>
      </c>
      <c r="CX19" s="73">
        <f>IF('[1]Validation flags'!$H$3=1,0, IF( ISNUMBER(AG19), 0, 1 ))</f>
        <v>0</v>
      </c>
      <c r="CY19" s="73">
        <f>IF('[1]Validation flags'!$H$3=1,0, IF( ISNUMBER(AH19), 0, 1 ))</f>
        <v>0</v>
      </c>
      <c r="CZ19" s="73">
        <f>IF('[1]Validation flags'!$H$3=1,0, IF( ISNUMBER(AI19), 0, 1 ))</f>
        <v>0</v>
      </c>
      <c r="DA19" s="30"/>
      <c r="DB19" s="73">
        <f>IF('[1]Validation flags'!$H$3=1,0, IF( ISNUMBER(AK19), 0, 1 ))</f>
        <v>0</v>
      </c>
      <c r="DC19" s="73">
        <f>IF('[1]Validation flags'!$H$3=1,0, IF( ISNUMBER(AL19), 0, 1 ))</f>
        <v>0</v>
      </c>
      <c r="DD19" s="73">
        <f>IF('[1]Validation flags'!$H$3=1,0, IF( ISNUMBER(AM19), 0, 1 ))</f>
        <v>0</v>
      </c>
      <c r="DE19" s="73">
        <f>IF('[1]Validation flags'!$H$3=1,0, IF( ISNUMBER(AN19), 0, 1 ))</f>
        <v>0</v>
      </c>
      <c r="DF19" s="73">
        <f>IF('[1]Validation flags'!$H$3=1,0, IF( ISNUMBER(AO19), 0, 1 ))</f>
        <v>0</v>
      </c>
      <c r="DG19" s="30"/>
      <c r="DH19" s="73">
        <f>IF('[1]Validation flags'!$H$3=1,0, IF( ISNUMBER(AQ19), 0, 1 ))</f>
        <v>0</v>
      </c>
      <c r="DI19" s="73">
        <f>IF('[1]Validation flags'!$H$3=1,0, IF( ISNUMBER(AR19), 0, 1 ))</f>
        <v>0</v>
      </c>
      <c r="DJ19" s="73">
        <f>IF('[1]Validation flags'!$H$3=1,0, IF( ISNUMBER(AS19), 0, 1 ))</f>
        <v>0</v>
      </c>
      <c r="DK19" s="73">
        <f>IF('[1]Validation flags'!$H$3=1,0, IF( ISNUMBER(AT19), 0, 1 ))</f>
        <v>0</v>
      </c>
      <c r="DL19" s="73">
        <f>IF('[1]Validation flags'!$H$3=1,0, IF( ISNUMBER(AU19), 0, 1 ))</f>
        <v>0</v>
      </c>
      <c r="DM19" s="30"/>
      <c r="DN19" s="73">
        <f>IF('[1]Validation flags'!$H$3=1,0, IF( ISNUMBER(AW19), 0, 1 ))</f>
        <v>0</v>
      </c>
      <c r="DO19" s="73">
        <f>IF('[1]Validation flags'!$H$3=1,0, IF( ISNUMBER(AX19), 0, 1 ))</f>
        <v>0</v>
      </c>
      <c r="DP19" s="73">
        <f>IF('[1]Validation flags'!$H$3=1,0, IF( ISNUMBER(AY19), 0, 1 ))</f>
        <v>0</v>
      </c>
      <c r="DQ19" s="73">
        <f>IF('[1]Validation flags'!$H$3=1,0, IF( ISNUMBER(AZ19), 0, 1 ))</f>
        <v>0</v>
      </c>
      <c r="DR19" s="73">
        <f>IF('[1]Validation flags'!$H$3=1,0, IF( ISNUMBER(BA19), 0, 1 ))</f>
        <v>0</v>
      </c>
      <c r="DS19" s="30"/>
    </row>
    <row r="20" spans="2:124" ht="14.25" customHeight="1" x14ac:dyDescent="0.3">
      <c r="B20" s="75">
        <f t="shared" si="9"/>
        <v>11</v>
      </c>
      <c r="C20" s="76" t="s">
        <v>110</v>
      </c>
      <c r="D20" s="91"/>
      <c r="E20" s="78" t="s">
        <v>37</v>
      </c>
      <c r="F20" s="79">
        <v>3</v>
      </c>
      <c r="G20" s="80">
        <v>3.4892147410000005</v>
      </c>
      <c r="H20" s="81">
        <v>0</v>
      </c>
      <c r="I20" s="81">
        <v>0</v>
      </c>
      <c r="J20" s="81">
        <v>0</v>
      </c>
      <c r="K20" s="82">
        <v>0</v>
      </c>
      <c r="L20" s="83">
        <f t="shared" si="1"/>
        <v>3.4892147410000005</v>
      </c>
      <c r="M20" s="80">
        <v>0.31902552669901213</v>
      </c>
      <c r="N20" s="81">
        <v>0</v>
      </c>
      <c r="O20" s="81">
        <v>0</v>
      </c>
      <c r="P20" s="81">
        <v>0</v>
      </c>
      <c r="Q20" s="82">
        <v>0</v>
      </c>
      <c r="R20" s="83">
        <f t="shared" si="2"/>
        <v>0.31902552669901213</v>
      </c>
      <c r="S20" s="80">
        <v>0.96442558260922095</v>
      </c>
      <c r="T20" s="81">
        <v>0</v>
      </c>
      <c r="U20" s="81">
        <v>0</v>
      </c>
      <c r="V20" s="81">
        <v>0</v>
      </c>
      <c r="W20" s="82">
        <v>0</v>
      </c>
      <c r="X20" s="83">
        <f t="shared" si="3"/>
        <v>0.96442558260922095</v>
      </c>
      <c r="Y20" s="190">
        <v>4.8414304038461529</v>
      </c>
      <c r="Z20" s="81">
        <v>0</v>
      </c>
      <c r="AA20" s="81">
        <v>0</v>
      </c>
      <c r="AB20" s="81">
        <v>0</v>
      </c>
      <c r="AC20" s="82">
        <v>0</v>
      </c>
      <c r="AD20" s="83">
        <f t="shared" si="4"/>
        <v>4.8414304038461529</v>
      </c>
      <c r="AE20" s="190">
        <v>3.9337011346153852</v>
      </c>
      <c r="AF20" s="81">
        <v>0</v>
      </c>
      <c r="AG20" s="81">
        <v>0</v>
      </c>
      <c r="AH20" s="81">
        <v>0</v>
      </c>
      <c r="AI20" s="82">
        <v>0</v>
      </c>
      <c r="AJ20" s="83">
        <f t="shared" si="5"/>
        <v>3.9337011346153852</v>
      </c>
      <c r="AK20" s="190">
        <v>3.9354325961538459</v>
      </c>
      <c r="AL20" s="81">
        <v>0</v>
      </c>
      <c r="AM20" s="81">
        <v>0</v>
      </c>
      <c r="AN20" s="81">
        <v>0</v>
      </c>
      <c r="AO20" s="82">
        <v>0</v>
      </c>
      <c r="AP20" s="83">
        <f t="shared" si="6"/>
        <v>3.9354325961538459</v>
      </c>
      <c r="AQ20" s="80">
        <v>5.4805086346153846</v>
      </c>
      <c r="AR20" s="81">
        <v>0</v>
      </c>
      <c r="AS20" s="81">
        <v>0</v>
      </c>
      <c r="AT20" s="81">
        <v>0</v>
      </c>
      <c r="AU20" s="82">
        <v>0</v>
      </c>
      <c r="AV20" s="83">
        <f t="shared" si="7"/>
        <v>5.4805086346153846</v>
      </c>
      <c r="AW20" s="80">
        <v>1.8713931923076923</v>
      </c>
      <c r="AX20" s="81">
        <v>0</v>
      </c>
      <c r="AY20" s="81">
        <v>0</v>
      </c>
      <c r="AZ20" s="81">
        <v>0</v>
      </c>
      <c r="BA20" s="82">
        <v>0</v>
      </c>
      <c r="BB20" s="83">
        <f t="shared" si="8"/>
        <v>1.8713931923076923</v>
      </c>
      <c r="BC20" s="16"/>
      <c r="BD20" s="84"/>
      <c r="BE20" s="85"/>
      <c r="BF20" s="86"/>
      <c r="BG20" s="50">
        <f t="shared" si="0"/>
        <v>0</v>
      </c>
      <c r="BH20" s="51"/>
      <c r="BJ20" s="75">
        <f t="shared" si="10"/>
        <v>11</v>
      </c>
      <c r="BK20" s="76" t="s">
        <v>110</v>
      </c>
      <c r="BL20" s="78" t="s">
        <v>37</v>
      </c>
      <c r="BM20" s="79">
        <v>3</v>
      </c>
      <c r="BN20" s="87" t="s">
        <v>111</v>
      </c>
      <c r="BO20" s="88" t="s">
        <v>112</v>
      </c>
      <c r="BP20" s="88" t="s">
        <v>113</v>
      </c>
      <c r="BQ20" s="88" t="s">
        <v>114</v>
      </c>
      <c r="BR20" s="89" t="s">
        <v>115</v>
      </c>
      <c r="BS20" s="90" t="s">
        <v>116</v>
      </c>
      <c r="BX20" s="73">
        <f>IF('[1]Validation flags'!$H$3=1,0, IF( ISNUMBER(G20), 0, 1 ))</f>
        <v>0</v>
      </c>
      <c r="BY20" s="73">
        <f>IF('[1]Validation flags'!$H$3=1,0, IF( ISNUMBER(H20), 0, 1 ))</f>
        <v>0</v>
      </c>
      <c r="BZ20" s="73">
        <f>IF('[1]Validation flags'!$H$3=1,0, IF( ISNUMBER(I20), 0, 1 ))</f>
        <v>0</v>
      </c>
      <c r="CA20" s="73">
        <f>IF('[1]Validation flags'!$H$3=1,0, IF( ISNUMBER(J20), 0, 1 ))</f>
        <v>0</v>
      </c>
      <c r="CB20" s="73">
        <f>IF('[1]Validation flags'!$H$3=1,0, IF( ISNUMBER(K20), 0, 1 ))</f>
        <v>0</v>
      </c>
      <c r="CC20" s="74"/>
      <c r="CD20" s="73">
        <f>IF('[1]Validation flags'!$H$3=1,0, IF( ISNUMBER(M20), 0, 1 ))</f>
        <v>0</v>
      </c>
      <c r="CE20" s="73">
        <f>IF('[1]Validation flags'!$H$3=1,0, IF( ISNUMBER(N20), 0, 1 ))</f>
        <v>0</v>
      </c>
      <c r="CF20" s="73">
        <f>IF('[1]Validation flags'!$H$3=1,0, IF( ISNUMBER(O20), 0, 1 ))</f>
        <v>0</v>
      </c>
      <c r="CG20" s="73">
        <f>IF('[1]Validation flags'!$H$3=1,0, IF( ISNUMBER(P20), 0, 1 ))</f>
        <v>0</v>
      </c>
      <c r="CH20" s="73">
        <f>IF('[1]Validation flags'!$H$3=1,0, IF( ISNUMBER(Q20), 0, 1 ))</f>
        <v>0</v>
      </c>
      <c r="CI20" s="30"/>
      <c r="CJ20" s="73">
        <f>IF('[1]Validation flags'!$H$3=1,0, IF( ISNUMBER(S20), 0, 1 ))</f>
        <v>0</v>
      </c>
      <c r="CK20" s="73">
        <f>IF('[1]Validation flags'!$H$3=1,0, IF( ISNUMBER(T20), 0, 1 ))</f>
        <v>0</v>
      </c>
      <c r="CL20" s="73">
        <f>IF('[1]Validation flags'!$H$3=1,0, IF( ISNUMBER(U20), 0, 1 ))</f>
        <v>0</v>
      </c>
      <c r="CM20" s="73">
        <f>IF('[1]Validation flags'!$H$3=1,0, IF( ISNUMBER(V20), 0, 1 ))</f>
        <v>0</v>
      </c>
      <c r="CN20" s="73">
        <f>IF('[1]Validation flags'!$H$3=1,0, IF( ISNUMBER(W20), 0, 1 ))</f>
        <v>0</v>
      </c>
      <c r="CO20" s="30"/>
      <c r="CP20" s="73">
        <f>IF('[1]Validation flags'!$H$3=1,0, IF( ISNUMBER(Y20), 0, 1 ))</f>
        <v>0</v>
      </c>
      <c r="CQ20" s="73">
        <f>IF('[1]Validation flags'!$H$3=1,0, IF( ISNUMBER(Z20), 0, 1 ))</f>
        <v>0</v>
      </c>
      <c r="CR20" s="73">
        <f>IF('[1]Validation flags'!$H$3=1,0, IF( ISNUMBER(AA20), 0, 1 ))</f>
        <v>0</v>
      </c>
      <c r="CS20" s="73">
        <f>IF('[1]Validation flags'!$H$3=1,0, IF( ISNUMBER(AB20), 0, 1 ))</f>
        <v>0</v>
      </c>
      <c r="CT20" s="73">
        <f>IF('[1]Validation flags'!$H$3=1,0, IF( ISNUMBER(AC20), 0, 1 ))</f>
        <v>0</v>
      </c>
      <c r="CU20" s="30"/>
      <c r="CV20" s="73">
        <f>IF('[1]Validation flags'!$H$3=1,0, IF( ISNUMBER(AE20), 0, 1 ))</f>
        <v>0</v>
      </c>
      <c r="CW20" s="73">
        <f>IF('[1]Validation flags'!$H$3=1,0, IF( ISNUMBER(AF20), 0, 1 ))</f>
        <v>0</v>
      </c>
      <c r="CX20" s="73">
        <f>IF('[1]Validation flags'!$H$3=1,0, IF( ISNUMBER(AG20), 0, 1 ))</f>
        <v>0</v>
      </c>
      <c r="CY20" s="73">
        <f>IF('[1]Validation flags'!$H$3=1,0, IF( ISNUMBER(AH20), 0, 1 ))</f>
        <v>0</v>
      </c>
      <c r="CZ20" s="73">
        <f>IF('[1]Validation flags'!$H$3=1,0, IF( ISNUMBER(AI20), 0, 1 ))</f>
        <v>0</v>
      </c>
      <c r="DA20" s="30"/>
      <c r="DB20" s="73">
        <f>IF('[1]Validation flags'!$H$3=1,0, IF( ISNUMBER(AK20), 0, 1 ))</f>
        <v>0</v>
      </c>
      <c r="DC20" s="73">
        <f>IF('[1]Validation flags'!$H$3=1,0, IF( ISNUMBER(AL20), 0, 1 ))</f>
        <v>0</v>
      </c>
      <c r="DD20" s="73">
        <f>IF('[1]Validation flags'!$H$3=1,0, IF( ISNUMBER(AM20), 0, 1 ))</f>
        <v>0</v>
      </c>
      <c r="DE20" s="73">
        <f>IF('[1]Validation flags'!$H$3=1,0, IF( ISNUMBER(AN20), 0, 1 ))</f>
        <v>0</v>
      </c>
      <c r="DF20" s="73">
        <f>IF('[1]Validation flags'!$H$3=1,0, IF( ISNUMBER(AO20), 0, 1 ))</f>
        <v>0</v>
      </c>
      <c r="DG20" s="30"/>
      <c r="DH20" s="73">
        <f>IF('[1]Validation flags'!$H$3=1,0, IF( ISNUMBER(AQ20), 0, 1 ))</f>
        <v>0</v>
      </c>
      <c r="DI20" s="73">
        <f>IF('[1]Validation flags'!$H$3=1,0, IF( ISNUMBER(AR20), 0, 1 ))</f>
        <v>0</v>
      </c>
      <c r="DJ20" s="73">
        <f>IF('[1]Validation flags'!$H$3=1,0, IF( ISNUMBER(AS20), 0, 1 ))</f>
        <v>0</v>
      </c>
      <c r="DK20" s="73">
        <f>IF('[1]Validation flags'!$H$3=1,0, IF( ISNUMBER(AT20), 0, 1 ))</f>
        <v>0</v>
      </c>
      <c r="DL20" s="73">
        <f>IF('[1]Validation flags'!$H$3=1,0, IF( ISNUMBER(AU20), 0, 1 ))</f>
        <v>0</v>
      </c>
      <c r="DM20" s="30"/>
      <c r="DN20" s="73">
        <f>IF('[1]Validation flags'!$H$3=1,0, IF( ISNUMBER(AW20), 0, 1 ))</f>
        <v>0</v>
      </c>
      <c r="DO20" s="73">
        <f>IF('[1]Validation flags'!$H$3=1,0, IF( ISNUMBER(AX20), 0, 1 ))</f>
        <v>0</v>
      </c>
      <c r="DP20" s="73">
        <f>IF('[1]Validation flags'!$H$3=1,0, IF( ISNUMBER(AY20), 0, 1 ))</f>
        <v>0</v>
      </c>
      <c r="DQ20" s="73">
        <f>IF('[1]Validation flags'!$H$3=1,0, IF( ISNUMBER(AZ20), 0, 1 ))</f>
        <v>0</v>
      </c>
      <c r="DR20" s="73">
        <f>IF('[1]Validation flags'!$H$3=1,0, IF( ISNUMBER(BA20), 0, 1 ))</f>
        <v>0</v>
      </c>
      <c r="DS20" s="30"/>
    </row>
    <row r="21" spans="2:124" ht="14.25" customHeight="1" x14ac:dyDescent="0.3">
      <c r="B21" s="75">
        <f t="shared" si="9"/>
        <v>12</v>
      </c>
      <c r="C21" s="76" t="s">
        <v>117</v>
      </c>
      <c r="D21" s="91"/>
      <c r="E21" s="78" t="s">
        <v>37</v>
      </c>
      <c r="F21" s="79">
        <v>3</v>
      </c>
      <c r="G21" s="80">
        <v>0</v>
      </c>
      <c r="H21" s="81">
        <v>0</v>
      </c>
      <c r="I21" s="81">
        <v>0</v>
      </c>
      <c r="J21" s="81">
        <v>0</v>
      </c>
      <c r="K21" s="82">
        <v>0</v>
      </c>
      <c r="L21" s="83">
        <f t="shared" si="1"/>
        <v>0</v>
      </c>
      <c r="M21" s="80">
        <v>0</v>
      </c>
      <c r="N21" s="81">
        <v>0</v>
      </c>
      <c r="O21" s="81">
        <v>0</v>
      </c>
      <c r="P21" s="81">
        <v>0</v>
      </c>
      <c r="Q21" s="82">
        <v>0</v>
      </c>
      <c r="R21" s="83">
        <f t="shared" si="2"/>
        <v>0</v>
      </c>
      <c r="S21" s="80">
        <v>0</v>
      </c>
      <c r="T21" s="81">
        <v>0</v>
      </c>
      <c r="U21" s="81">
        <v>0</v>
      </c>
      <c r="V21" s="81">
        <v>0</v>
      </c>
      <c r="W21" s="82">
        <v>0</v>
      </c>
      <c r="X21" s="83">
        <f t="shared" si="3"/>
        <v>0</v>
      </c>
      <c r="Y21" s="80">
        <v>0</v>
      </c>
      <c r="Z21" s="81">
        <v>2.4388269230769231</v>
      </c>
      <c r="AA21" s="81">
        <v>0</v>
      </c>
      <c r="AB21" s="81">
        <v>0</v>
      </c>
      <c r="AC21" s="82">
        <v>0</v>
      </c>
      <c r="AD21" s="83">
        <f t="shared" si="4"/>
        <v>2.4388269230769231</v>
      </c>
      <c r="AE21" s="80">
        <v>0</v>
      </c>
      <c r="AF21" s="81">
        <v>4.0647115384615384</v>
      </c>
      <c r="AG21" s="81">
        <v>0</v>
      </c>
      <c r="AH21" s="81">
        <v>0</v>
      </c>
      <c r="AI21" s="82">
        <v>0</v>
      </c>
      <c r="AJ21" s="83">
        <f t="shared" si="5"/>
        <v>4.0647115384615384</v>
      </c>
      <c r="AK21" s="80">
        <v>0</v>
      </c>
      <c r="AL21" s="81">
        <v>9.7553076923076922</v>
      </c>
      <c r="AM21" s="81">
        <v>0</v>
      </c>
      <c r="AN21" s="81">
        <v>0</v>
      </c>
      <c r="AO21" s="82">
        <v>0</v>
      </c>
      <c r="AP21" s="83">
        <f t="shared" si="6"/>
        <v>9.7553076923076922</v>
      </c>
      <c r="AQ21" s="80">
        <v>0</v>
      </c>
      <c r="AR21" s="81">
        <v>0</v>
      </c>
      <c r="AS21" s="81">
        <v>0</v>
      </c>
      <c r="AT21" s="81">
        <v>0</v>
      </c>
      <c r="AU21" s="82">
        <v>0</v>
      </c>
      <c r="AV21" s="83">
        <f t="shared" si="7"/>
        <v>0</v>
      </c>
      <c r="AW21" s="80">
        <v>0</v>
      </c>
      <c r="AX21" s="81">
        <v>0</v>
      </c>
      <c r="AY21" s="81">
        <v>0</v>
      </c>
      <c r="AZ21" s="81">
        <v>0</v>
      </c>
      <c r="BA21" s="82">
        <v>0</v>
      </c>
      <c r="BB21" s="83">
        <f t="shared" si="8"/>
        <v>0</v>
      </c>
      <c r="BC21" s="16"/>
      <c r="BD21" s="84"/>
      <c r="BE21" s="85"/>
      <c r="BF21" s="86"/>
      <c r="BG21" s="50">
        <f t="shared" si="0"/>
        <v>0</v>
      </c>
      <c r="BH21" s="51"/>
      <c r="BJ21" s="75">
        <f t="shared" si="10"/>
        <v>12</v>
      </c>
      <c r="BK21" s="76" t="s">
        <v>117</v>
      </c>
      <c r="BL21" s="78" t="s">
        <v>37</v>
      </c>
      <c r="BM21" s="79">
        <v>3</v>
      </c>
      <c r="BN21" s="87" t="s">
        <v>118</v>
      </c>
      <c r="BO21" s="88" t="s">
        <v>119</v>
      </c>
      <c r="BP21" s="88" t="s">
        <v>120</v>
      </c>
      <c r="BQ21" s="88" t="s">
        <v>121</v>
      </c>
      <c r="BR21" s="89" t="s">
        <v>122</v>
      </c>
      <c r="BS21" s="90" t="s">
        <v>123</v>
      </c>
      <c r="BX21" s="73">
        <f>IF('[1]Validation flags'!$H$3=1,0, IF( ISNUMBER(G21), 0, 1 ))</f>
        <v>0</v>
      </c>
      <c r="BY21" s="73">
        <f>IF('[1]Validation flags'!$H$3=1,0, IF( ISNUMBER(H21), 0, 1 ))</f>
        <v>0</v>
      </c>
      <c r="BZ21" s="73">
        <f>IF('[1]Validation flags'!$H$3=1,0, IF( ISNUMBER(I21), 0, 1 ))</f>
        <v>0</v>
      </c>
      <c r="CA21" s="73">
        <f>IF('[1]Validation flags'!$H$3=1,0, IF( ISNUMBER(J21), 0, 1 ))</f>
        <v>0</v>
      </c>
      <c r="CB21" s="73">
        <f>IF('[1]Validation flags'!$H$3=1,0, IF( ISNUMBER(K21), 0, 1 ))</f>
        <v>0</v>
      </c>
      <c r="CC21" s="74"/>
      <c r="CD21" s="73">
        <f>IF('[1]Validation flags'!$H$3=1,0, IF( ISNUMBER(M21), 0, 1 ))</f>
        <v>0</v>
      </c>
      <c r="CE21" s="73">
        <f>IF('[1]Validation flags'!$H$3=1,0, IF( ISNUMBER(N21), 0, 1 ))</f>
        <v>0</v>
      </c>
      <c r="CF21" s="73">
        <f>IF('[1]Validation flags'!$H$3=1,0, IF( ISNUMBER(O21), 0, 1 ))</f>
        <v>0</v>
      </c>
      <c r="CG21" s="73">
        <f>IF('[1]Validation flags'!$H$3=1,0, IF( ISNUMBER(P21), 0, 1 ))</f>
        <v>0</v>
      </c>
      <c r="CH21" s="73">
        <f>IF('[1]Validation flags'!$H$3=1,0, IF( ISNUMBER(Q21), 0, 1 ))</f>
        <v>0</v>
      </c>
      <c r="CI21" s="30"/>
      <c r="CJ21" s="73">
        <f>IF('[1]Validation flags'!$H$3=1,0, IF( ISNUMBER(S21), 0, 1 ))</f>
        <v>0</v>
      </c>
      <c r="CK21" s="73">
        <f>IF('[1]Validation flags'!$H$3=1,0, IF( ISNUMBER(T21), 0, 1 ))</f>
        <v>0</v>
      </c>
      <c r="CL21" s="73">
        <f>IF('[1]Validation flags'!$H$3=1,0, IF( ISNUMBER(U21), 0, 1 ))</f>
        <v>0</v>
      </c>
      <c r="CM21" s="73">
        <f>IF('[1]Validation flags'!$H$3=1,0, IF( ISNUMBER(V21), 0, 1 ))</f>
        <v>0</v>
      </c>
      <c r="CN21" s="73">
        <f>IF('[1]Validation flags'!$H$3=1,0, IF( ISNUMBER(W21), 0, 1 ))</f>
        <v>0</v>
      </c>
      <c r="CO21" s="30"/>
      <c r="CP21" s="73">
        <f>IF('[1]Validation flags'!$H$3=1,0, IF( ISNUMBER(Y21), 0, 1 ))</f>
        <v>0</v>
      </c>
      <c r="CQ21" s="73">
        <f>IF('[1]Validation flags'!$H$3=1,0, IF( ISNUMBER(Z21), 0, 1 ))</f>
        <v>0</v>
      </c>
      <c r="CR21" s="73">
        <f>IF('[1]Validation flags'!$H$3=1,0, IF( ISNUMBER(AA21), 0, 1 ))</f>
        <v>0</v>
      </c>
      <c r="CS21" s="73">
        <f>IF('[1]Validation flags'!$H$3=1,0, IF( ISNUMBER(AB21), 0, 1 ))</f>
        <v>0</v>
      </c>
      <c r="CT21" s="73">
        <f>IF('[1]Validation flags'!$H$3=1,0, IF( ISNUMBER(AC21), 0, 1 ))</f>
        <v>0</v>
      </c>
      <c r="CU21" s="30"/>
      <c r="CV21" s="73">
        <f>IF('[1]Validation flags'!$H$3=1,0, IF( ISNUMBER(AE21), 0, 1 ))</f>
        <v>0</v>
      </c>
      <c r="CW21" s="73">
        <f>IF('[1]Validation flags'!$H$3=1,0, IF( ISNUMBER(AF21), 0, 1 ))</f>
        <v>0</v>
      </c>
      <c r="CX21" s="73">
        <f>IF('[1]Validation flags'!$H$3=1,0, IF( ISNUMBER(AG21), 0, 1 ))</f>
        <v>0</v>
      </c>
      <c r="CY21" s="73">
        <f>IF('[1]Validation flags'!$H$3=1,0, IF( ISNUMBER(AH21), 0, 1 ))</f>
        <v>0</v>
      </c>
      <c r="CZ21" s="73">
        <f>IF('[1]Validation flags'!$H$3=1,0, IF( ISNUMBER(AI21), 0, 1 ))</f>
        <v>0</v>
      </c>
      <c r="DA21" s="30"/>
      <c r="DB21" s="73">
        <f>IF('[1]Validation flags'!$H$3=1,0, IF( ISNUMBER(AK21), 0, 1 ))</f>
        <v>0</v>
      </c>
      <c r="DC21" s="73">
        <f>IF('[1]Validation flags'!$H$3=1,0, IF( ISNUMBER(AL21), 0, 1 ))</f>
        <v>0</v>
      </c>
      <c r="DD21" s="73">
        <f>IF('[1]Validation flags'!$H$3=1,0, IF( ISNUMBER(AM21), 0, 1 ))</f>
        <v>0</v>
      </c>
      <c r="DE21" s="73">
        <f>IF('[1]Validation flags'!$H$3=1,0, IF( ISNUMBER(AN21), 0, 1 ))</f>
        <v>0</v>
      </c>
      <c r="DF21" s="73">
        <f>IF('[1]Validation flags'!$H$3=1,0, IF( ISNUMBER(AO21), 0, 1 ))</f>
        <v>0</v>
      </c>
      <c r="DG21" s="30"/>
      <c r="DH21" s="73">
        <f>IF('[1]Validation flags'!$H$3=1,0, IF( ISNUMBER(AQ21), 0, 1 ))</f>
        <v>0</v>
      </c>
      <c r="DI21" s="73">
        <f>IF('[1]Validation flags'!$H$3=1,0, IF( ISNUMBER(AR21), 0, 1 ))</f>
        <v>0</v>
      </c>
      <c r="DJ21" s="73">
        <f>IF('[1]Validation flags'!$H$3=1,0, IF( ISNUMBER(AS21), 0, 1 ))</f>
        <v>0</v>
      </c>
      <c r="DK21" s="73">
        <f>IF('[1]Validation flags'!$H$3=1,0, IF( ISNUMBER(AT21), 0, 1 ))</f>
        <v>0</v>
      </c>
      <c r="DL21" s="73">
        <f>IF('[1]Validation flags'!$H$3=1,0, IF( ISNUMBER(AU21), 0, 1 ))</f>
        <v>0</v>
      </c>
      <c r="DM21" s="30"/>
      <c r="DN21" s="73">
        <f>IF('[1]Validation flags'!$H$3=1,0, IF( ISNUMBER(AW21), 0, 1 ))</f>
        <v>0</v>
      </c>
      <c r="DO21" s="73">
        <f>IF('[1]Validation flags'!$H$3=1,0, IF( ISNUMBER(AX21), 0, 1 ))</f>
        <v>0</v>
      </c>
      <c r="DP21" s="73">
        <f>IF('[1]Validation flags'!$H$3=1,0, IF( ISNUMBER(AY21), 0, 1 ))</f>
        <v>0</v>
      </c>
      <c r="DQ21" s="73">
        <f>IF('[1]Validation flags'!$H$3=1,0, IF( ISNUMBER(AZ21), 0, 1 ))</f>
        <v>0</v>
      </c>
      <c r="DR21" s="73">
        <f>IF('[1]Validation flags'!$H$3=1,0, IF( ISNUMBER(BA21), 0, 1 ))</f>
        <v>0</v>
      </c>
      <c r="DS21" s="30"/>
    </row>
    <row r="22" spans="2:124" ht="14.25" customHeight="1" x14ac:dyDescent="0.3">
      <c r="B22" s="75">
        <f t="shared" si="9"/>
        <v>13</v>
      </c>
      <c r="C22" s="76" t="s">
        <v>124</v>
      </c>
      <c r="D22" s="91"/>
      <c r="E22" s="78" t="s">
        <v>37</v>
      </c>
      <c r="F22" s="79">
        <v>3</v>
      </c>
      <c r="G22" s="80">
        <v>0</v>
      </c>
      <c r="H22" s="81">
        <v>0</v>
      </c>
      <c r="I22" s="81">
        <v>0</v>
      </c>
      <c r="J22" s="81">
        <v>0</v>
      </c>
      <c r="K22" s="82">
        <v>0</v>
      </c>
      <c r="L22" s="83">
        <f t="shared" si="1"/>
        <v>0</v>
      </c>
      <c r="M22" s="80">
        <v>0</v>
      </c>
      <c r="N22" s="81">
        <v>0</v>
      </c>
      <c r="O22" s="81">
        <v>0</v>
      </c>
      <c r="P22" s="81">
        <v>0</v>
      </c>
      <c r="Q22" s="82">
        <v>0</v>
      </c>
      <c r="R22" s="83">
        <f t="shared" si="2"/>
        <v>0</v>
      </c>
      <c r="S22" s="80">
        <v>0</v>
      </c>
      <c r="T22" s="81">
        <v>0</v>
      </c>
      <c r="U22" s="81">
        <v>0</v>
      </c>
      <c r="V22" s="81">
        <v>0</v>
      </c>
      <c r="W22" s="82">
        <v>0</v>
      </c>
      <c r="X22" s="83">
        <f t="shared" si="3"/>
        <v>0</v>
      </c>
      <c r="Y22" s="80">
        <v>0.39537311884615384</v>
      </c>
      <c r="Z22" s="81">
        <v>2.6996990538461541</v>
      </c>
      <c r="AA22" s="81">
        <v>0</v>
      </c>
      <c r="AB22" s="81">
        <v>0</v>
      </c>
      <c r="AC22" s="82">
        <v>0</v>
      </c>
      <c r="AD22" s="83">
        <f t="shared" si="4"/>
        <v>3.0950721726923081</v>
      </c>
      <c r="AE22" s="80">
        <v>7.8675923076923074E-2</v>
      </c>
      <c r="AF22" s="81">
        <v>0.98316018000000005</v>
      </c>
      <c r="AG22" s="81">
        <v>0</v>
      </c>
      <c r="AH22" s="81">
        <v>0</v>
      </c>
      <c r="AI22" s="82">
        <v>0</v>
      </c>
      <c r="AJ22" s="83">
        <f t="shared" si="5"/>
        <v>1.0618361030769232</v>
      </c>
      <c r="AK22" s="80">
        <v>0</v>
      </c>
      <c r="AL22" s="81">
        <v>0.31855513846153849</v>
      </c>
      <c r="AM22" s="81">
        <v>0</v>
      </c>
      <c r="AN22" s="81">
        <v>0</v>
      </c>
      <c r="AO22" s="82">
        <v>0</v>
      </c>
      <c r="AP22" s="83">
        <f t="shared" si="6"/>
        <v>0.31855513846153849</v>
      </c>
      <c r="AQ22" s="80">
        <v>0</v>
      </c>
      <c r="AR22" s="81">
        <v>0.19566360000000002</v>
      </c>
      <c r="AS22" s="81">
        <v>0</v>
      </c>
      <c r="AT22" s="81">
        <v>0</v>
      </c>
      <c r="AU22" s="82">
        <v>0</v>
      </c>
      <c r="AV22" s="83">
        <f t="shared" si="7"/>
        <v>0.19566360000000002</v>
      </c>
      <c r="AW22" s="80">
        <v>0</v>
      </c>
      <c r="AX22" s="81">
        <v>0.19566360000000002</v>
      </c>
      <c r="AY22" s="81">
        <v>0</v>
      </c>
      <c r="AZ22" s="81">
        <v>0</v>
      </c>
      <c r="BA22" s="82">
        <v>0</v>
      </c>
      <c r="BB22" s="83">
        <f t="shared" si="8"/>
        <v>0.19566360000000002</v>
      </c>
      <c r="BC22" s="16"/>
      <c r="BD22" s="84"/>
      <c r="BE22" s="85"/>
      <c r="BF22" s="92"/>
      <c r="BG22" s="50">
        <f t="shared" si="0"/>
        <v>0</v>
      </c>
      <c r="BH22" s="51"/>
      <c r="BJ22" s="75">
        <f t="shared" si="10"/>
        <v>13</v>
      </c>
      <c r="BK22" s="76" t="s">
        <v>124</v>
      </c>
      <c r="BL22" s="78" t="s">
        <v>37</v>
      </c>
      <c r="BM22" s="79">
        <v>3</v>
      </c>
      <c r="BN22" s="87" t="s">
        <v>125</v>
      </c>
      <c r="BO22" s="88" t="s">
        <v>126</v>
      </c>
      <c r="BP22" s="88" t="s">
        <v>127</v>
      </c>
      <c r="BQ22" s="88" t="s">
        <v>128</v>
      </c>
      <c r="BR22" s="89" t="s">
        <v>129</v>
      </c>
      <c r="BS22" s="90" t="s">
        <v>130</v>
      </c>
      <c r="BX22" s="73">
        <f>IF('[1]Validation flags'!$H$3=1,0, IF( ISNUMBER(G22), 0, 1 ))</f>
        <v>0</v>
      </c>
      <c r="BY22" s="73">
        <f>IF('[1]Validation flags'!$H$3=1,0, IF( ISNUMBER(H22), 0, 1 ))</f>
        <v>0</v>
      </c>
      <c r="BZ22" s="73">
        <f>IF('[1]Validation flags'!$H$3=1,0, IF( ISNUMBER(I22), 0, 1 ))</f>
        <v>0</v>
      </c>
      <c r="CA22" s="73">
        <f>IF('[1]Validation flags'!$H$3=1,0, IF( ISNUMBER(J22), 0, 1 ))</f>
        <v>0</v>
      </c>
      <c r="CB22" s="73">
        <f>IF('[1]Validation flags'!$H$3=1,0, IF( ISNUMBER(K22), 0, 1 ))</f>
        <v>0</v>
      </c>
      <c r="CC22" s="74"/>
      <c r="CD22" s="73">
        <f>IF('[1]Validation flags'!$H$3=1,0, IF( ISNUMBER(M22), 0, 1 ))</f>
        <v>0</v>
      </c>
      <c r="CE22" s="73">
        <f>IF('[1]Validation flags'!$H$3=1,0, IF( ISNUMBER(N22), 0, 1 ))</f>
        <v>0</v>
      </c>
      <c r="CF22" s="73">
        <f>IF('[1]Validation flags'!$H$3=1,0, IF( ISNUMBER(O22), 0, 1 ))</f>
        <v>0</v>
      </c>
      <c r="CG22" s="73">
        <f>IF('[1]Validation flags'!$H$3=1,0, IF( ISNUMBER(P22), 0, 1 ))</f>
        <v>0</v>
      </c>
      <c r="CH22" s="73">
        <f>IF('[1]Validation flags'!$H$3=1,0, IF( ISNUMBER(Q22), 0, 1 ))</f>
        <v>0</v>
      </c>
      <c r="CI22" s="30"/>
      <c r="CJ22" s="73">
        <f>IF('[1]Validation flags'!$H$3=1,0, IF( ISNUMBER(S22), 0, 1 ))</f>
        <v>0</v>
      </c>
      <c r="CK22" s="73">
        <f>IF('[1]Validation flags'!$H$3=1,0, IF( ISNUMBER(T22), 0, 1 ))</f>
        <v>0</v>
      </c>
      <c r="CL22" s="73">
        <f>IF('[1]Validation flags'!$H$3=1,0, IF( ISNUMBER(U22), 0, 1 ))</f>
        <v>0</v>
      </c>
      <c r="CM22" s="73">
        <f>IF('[1]Validation flags'!$H$3=1,0, IF( ISNUMBER(V22), 0, 1 ))</f>
        <v>0</v>
      </c>
      <c r="CN22" s="73">
        <f>IF('[1]Validation flags'!$H$3=1,0, IF( ISNUMBER(W22), 0, 1 ))</f>
        <v>0</v>
      </c>
      <c r="CO22" s="30"/>
      <c r="CP22" s="73">
        <f>IF('[1]Validation flags'!$H$3=1,0, IF( ISNUMBER(Y22), 0, 1 ))</f>
        <v>0</v>
      </c>
      <c r="CQ22" s="73">
        <f>IF('[1]Validation flags'!$H$3=1,0, IF( ISNUMBER(Z22), 0, 1 ))</f>
        <v>0</v>
      </c>
      <c r="CR22" s="73">
        <f>IF('[1]Validation flags'!$H$3=1,0, IF( ISNUMBER(AA22), 0, 1 ))</f>
        <v>0</v>
      </c>
      <c r="CS22" s="73">
        <f>IF('[1]Validation flags'!$H$3=1,0, IF( ISNUMBER(AB22), 0, 1 ))</f>
        <v>0</v>
      </c>
      <c r="CT22" s="73">
        <f>IF('[1]Validation flags'!$H$3=1,0, IF( ISNUMBER(AC22), 0, 1 ))</f>
        <v>0</v>
      </c>
      <c r="CU22" s="30"/>
      <c r="CV22" s="73">
        <f>IF('[1]Validation flags'!$H$3=1,0, IF( ISNUMBER(AE22), 0, 1 ))</f>
        <v>0</v>
      </c>
      <c r="CW22" s="73">
        <f>IF('[1]Validation flags'!$H$3=1,0, IF( ISNUMBER(AF22), 0, 1 ))</f>
        <v>0</v>
      </c>
      <c r="CX22" s="73">
        <f>IF('[1]Validation flags'!$H$3=1,0, IF( ISNUMBER(AG22), 0, 1 ))</f>
        <v>0</v>
      </c>
      <c r="CY22" s="73">
        <f>IF('[1]Validation flags'!$H$3=1,0, IF( ISNUMBER(AH22), 0, 1 ))</f>
        <v>0</v>
      </c>
      <c r="CZ22" s="73">
        <f>IF('[1]Validation flags'!$H$3=1,0, IF( ISNUMBER(AI22), 0, 1 ))</f>
        <v>0</v>
      </c>
      <c r="DA22" s="30"/>
      <c r="DB22" s="73">
        <f>IF('[1]Validation flags'!$H$3=1,0, IF( ISNUMBER(AK22), 0, 1 ))</f>
        <v>0</v>
      </c>
      <c r="DC22" s="73">
        <f>IF('[1]Validation flags'!$H$3=1,0, IF( ISNUMBER(AL22), 0, 1 ))</f>
        <v>0</v>
      </c>
      <c r="DD22" s="73">
        <f>IF('[1]Validation flags'!$H$3=1,0, IF( ISNUMBER(AM22), 0, 1 ))</f>
        <v>0</v>
      </c>
      <c r="DE22" s="73">
        <f>IF('[1]Validation flags'!$H$3=1,0, IF( ISNUMBER(AN22), 0, 1 ))</f>
        <v>0</v>
      </c>
      <c r="DF22" s="73">
        <f>IF('[1]Validation flags'!$H$3=1,0, IF( ISNUMBER(AO22), 0, 1 ))</f>
        <v>0</v>
      </c>
      <c r="DG22" s="30"/>
      <c r="DH22" s="73">
        <f>IF('[1]Validation flags'!$H$3=1,0, IF( ISNUMBER(AQ22), 0, 1 ))</f>
        <v>0</v>
      </c>
      <c r="DI22" s="73">
        <f>IF('[1]Validation flags'!$H$3=1,0, IF( ISNUMBER(AR22), 0, 1 ))</f>
        <v>0</v>
      </c>
      <c r="DJ22" s="73">
        <f>IF('[1]Validation flags'!$H$3=1,0, IF( ISNUMBER(AS22), 0, 1 ))</f>
        <v>0</v>
      </c>
      <c r="DK22" s="73">
        <f>IF('[1]Validation flags'!$H$3=1,0, IF( ISNUMBER(AT22), 0, 1 ))</f>
        <v>0</v>
      </c>
      <c r="DL22" s="73">
        <f>IF('[1]Validation flags'!$H$3=1,0, IF( ISNUMBER(AU22), 0, 1 ))</f>
        <v>0</v>
      </c>
      <c r="DM22" s="30"/>
      <c r="DN22" s="73">
        <f>IF('[1]Validation flags'!$H$3=1,0, IF( ISNUMBER(AW22), 0, 1 ))</f>
        <v>0</v>
      </c>
      <c r="DO22" s="73">
        <f>IF('[1]Validation flags'!$H$3=1,0, IF( ISNUMBER(AX22), 0, 1 ))</f>
        <v>0</v>
      </c>
      <c r="DP22" s="73">
        <f>IF('[1]Validation flags'!$H$3=1,0, IF( ISNUMBER(AY22), 0, 1 ))</f>
        <v>0</v>
      </c>
      <c r="DQ22" s="73">
        <f>IF('[1]Validation flags'!$H$3=1,0, IF( ISNUMBER(AZ22), 0, 1 ))</f>
        <v>0</v>
      </c>
      <c r="DR22" s="73">
        <f>IF('[1]Validation flags'!$H$3=1,0, IF( ISNUMBER(BA22), 0, 1 ))</f>
        <v>0</v>
      </c>
      <c r="DS22" s="30"/>
    </row>
    <row r="23" spans="2:124" ht="14.25" customHeight="1" x14ac:dyDescent="0.3">
      <c r="B23" s="75">
        <f t="shared" si="9"/>
        <v>14</v>
      </c>
      <c r="C23" s="76" t="s">
        <v>131</v>
      </c>
      <c r="D23" s="91"/>
      <c r="E23" s="78" t="s">
        <v>37</v>
      </c>
      <c r="F23" s="79">
        <v>3</v>
      </c>
      <c r="G23" s="80">
        <v>0</v>
      </c>
      <c r="H23" s="81">
        <v>4.6470999999999004E-4</v>
      </c>
      <c r="I23" s="81">
        <v>0</v>
      </c>
      <c r="J23" s="81">
        <v>0</v>
      </c>
      <c r="K23" s="82">
        <v>0</v>
      </c>
      <c r="L23" s="83">
        <f t="shared" si="1"/>
        <v>4.6470999999999004E-4</v>
      </c>
      <c r="M23" s="80">
        <v>0</v>
      </c>
      <c r="N23" s="81">
        <v>0</v>
      </c>
      <c r="O23" s="81">
        <v>0</v>
      </c>
      <c r="P23" s="81">
        <v>0</v>
      </c>
      <c r="Q23" s="82">
        <v>0</v>
      </c>
      <c r="R23" s="83">
        <f t="shared" si="2"/>
        <v>0</v>
      </c>
      <c r="S23" s="80">
        <v>0</v>
      </c>
      <c r="T23" s="81">
        <v>0</v>
      </c>
      <c r="U23" s="81">
        <v>0</v>
      </c>
      <c r="V23" s="81">
        <v>0</v>
      </c>
      <c r="W23" s="82">
        <v>0</v>
      </c>
      <c r="X23" s="83">
        <f t="shared" si="3"/>
        <v>0</v>
      </c>
      <c r="Y23" s="80">
        <v>0</v>
      </c>
      <c r="Z23" s="81">
        <v>0</v>
      </c>
      <c r="AA23" s="81">
        <v>0</v>
      </c>
      <c r="AB23" s="81">
        <v>0</v>
      </c>
      <c r="AC23" s="82">
        <v>0</v>
      </c>
      <c r="AD23" s="83">
        <f t="shared" si="4"/>
        <v>0</v>
      </c>
      <c r="AE23" s="80">
        <v>0</v>
      </c>
      <c r="AF23" s="81">
        <v>0</v>
      </c>
      <c r="AG23" s="81">
        <v>0</v>
      </c>
      <c r="AH23" s="81">
        <v>0</v>
      </c>
      <c r="AI23" s="82">
        <v>0</v>
      </c>
      <c r="AJ23" s="83">
        <f t="shared" si="5"/>
        <v>0</v>
      </c>
      <c r="AK23" s="80">
        <v>0</v>
      </c>
      <c r="AL23" s="81">
        <v>0</v>
      </c>
      <c r="AM23" s="81">
        <v>0</v>
      </c>
      <c r="AN23" s="81">
        <v>0</v>
      </c>
      <c r="AO23" s="82">
        <v>0</v>
      </c>
      <c r="AP23" s="83">
        <f t="shared" si="6"/>
        <v>0</v>
      </c>
      <c r="AQ23" s="80">
        <v>0</v>
      </c>
      <c r="AR23" s="81">
        <v>0</v>
      </c>
      <c r="AS23" s="81">
        <v>0</v>
      </c>
      <c r="AT23" s="81">
        <v>0</v>
      </c>
      <c r="AU23" s="82">
        <v>0</v>
      </c>
      <c r="AV23" s="83">
        <f t="shared" si="7"/>
        <v>0</v>
      </c>
      <c r="AW23" s="80">
        <v>0</v>
      </c>
      <c r="AX23" s="81">
        <v>0</v>
      </c>
      <c r="AY23" s="81">
        <v>0</v>
      </c>
      <c r="AZ23" s="81">
        <v>0</v>
      </c>
      <c r="BA23" s="82">
        <v>0</v>
      </c>
      <c r="BB23" s="83">
        <f t="shared" si="8"/>
        <v>0</v>
      </c>
      <c r="BC23" s="16"/>
      <c r="BD23" s="84"/>
      <c r="BE23" s="85"/>
      <c r="BF23" s="92"/>
      <c r="BG23" s="50">
        <f t="shared" si="0"/>
        <v>0</v>
      </c>
      <c r="BH23" s="51"/>
      <c r="BJ23" s="75">
        <f t="shared" si="10"/>
        <v>14</v>
      </c>
      <c r="BK23" s="76" t="s">
        <v>131</v>
      </c>
      <c r="BL23" s="78" t="s">
        <v>37</v>
      </c>
      <c r="BM23" s="79">
        <v>3</v>
      </c>
      <c r="BN23" s="87" t="s">
        <v>132</v>
      </c>
      <c r="BO23" s="88" t="s">
        <v>133</v>
      </c>
      <c r="BP23" s="88" t="s">
        <v>134</v>
      </c>
      <c r="BQ23" s="88" t="s">
        <v>135</v>
      </c>
      <c r="BR23" s="89" t="s">
        <v>136</v>
      </c>
      <c r="BS23" s="90" t="s">
        <v>137</v>
      </c>
      <c r="BX23" s="73">
        <f>IF('[1]Validation flags'!$H$3=1,0, IF( ISNUMBER(G23), 0, 1 ))</f>
        <v>0</v>
      </c>
      <c r="BY23" s="73">
        <f>IF('[1]Validation flags'!$H$3=1,0, IF( ISNUMBER(H23), 0, 1 ))</f>
        <v>0</v>
      </c>
      <c r="BZ23" s="73">
        <f>IF('[1]Validation flags'!$H$3=1,0, IF( ISNUMBER(I23), 0, 1 ))</f>
        <v>0</v>
      </c>
      <c r="CA23" s="73">
        <f>IF('[1]Validation flags'!$H$3=1,0, IF( ISNUMBER(J23), 0, 1 ))</f>
        <v>0</v>
      </c>
      <c r="CB23" s="73">
        <f>IF('[1]Validation flags'!$H$3=1,0, IF( ISNUMBER(K23), 0, 1 ))</f>
        <v>0</v>
      </c>
      <c r="CC23" s="74"/>
      <c r="CD23" s="73">
        <f>IF('[1]Validation flags'!$H$3=1,0, IF( ISNUMBER(M23), 0, 1 ))</f>
        <v>0</v>
      </c>
      <c r="CE23" s="73">
        <f>IF('[1]Validation flags'!$H$3=1,0, IF( ISNUMBER(N23), 0, 1 ))</f>
        <v>0</v>
      </c>
      <c r="CF23" s="73">
        <f>IF('[1]Validation flags'!$H$3=1,0, IF( ISNUMBER(O23), 0, 1 ))</f>
        <v>0</v>
      </c>
      <c r="CG23" s="73">
        <f>IF('[1]Validation flags'!$H$3=1,0, IF( ISNUMBER(P23), 0, 1 ))</f>
        <v>0</v>
      </c>
      <c r="CH23" s="73">
        <f>IF('[1]Validation flags'!$H$3=1,0, IF( ISNUMBER(Q23), 0, 1 ))</f>
        <v>0</v>
      </c>
      <c r="CI23" s="30"/>
      <c r="CJ23" s="73">
        <f>IF('[1]Validation flags'!$H$3=1,0, IF( ISNUMBER(S23), 0, 1 ))</f>
        <v>0</v>
      </c>
      <c r="CK23" s="73">
        <f>IF('[1]Validation flags'!$H$3=1,0, IF( ISNUMBER(T23), 0, 1 ))</f>
        <v>0</v>
      </c>
      <c r="CL23" s="73">
        <f>IF('[1]Validation flags'!$H$3=1,0, IF( ISNUMBER(U23), 0, 1 ))</f>
        <v>0</v>
      </c>
      <c r="CM23" s="73">
        <f>IF('[1]Validation flags'!$H$3=1,0, IF( ISNUMBER(V23), 0, 1 ))</f>
        <v>0</v>
      </c>
      <c r="CN23" s="73">
        <f>IF('[1]Validation flags'!$H$3=1,0, IF( ISNUMBER(W23), 0, 1 ))</f>
        <v>0</v>
      </c>
      <c r="CO23" s="30"/>
      <c r="CP23" s="73">
        <f>IF('[1]Validation flags'!$H$3=1,0, IF( ISNUMBER(Y23), 0, 1 ))</f>
        <v>0</v>
      </c>
      <c r="CQ23" s="73">
        <f>IF('[1]Validation flags'!$H$3=1,0, IF( ISNUMBER(Z23), 0, 1 ))</f>
        <v>0</v>
      </c>
      <c r="CR23" s="73">
        <f>IF('[1]Validation flags'!$H$3=1,0, IF( ISNUMBER(AA23), 0, 1 ))</f>
        <v>0</v>
      </c>
      <c r="CS23" s="73">
        <f>IF('[1]Validation flags'!$H$3=1,0, IF( ISNUMBER(AB23), 0, 1 ))</f>
        <v>0</v>
      </c>
      <c r="CT23" s="73">
        <f>IF('[1]Validation flags'!$H$3=1,0, IF( ISNUMBER(AC23), 0, 1 ))</f>
        <v>0</v>
      </c>
      <c r="CU23" s="30"/>
      <c r="CV23" s="73">
        <f>IF('[1]Validation flags'!$H$3=1,0, IF( ISNUMBER(AE23), 0, 1 ))</f>
        <v>0</v>
      </c>
      <c r="CW23" s="73">
        <f>IF('[1]Validation flags'!$H$3=1,0, IF( ISNUMBER(AF23), 0, 1 ))</f>
        <v>0</v>
      </c>
      <c r="CX23" s="73">
        <f>IF('[1]Validation flags'!$H$3=1,0, IF( ISNUMBER(AG23), 0, 1 ))</f>
        <v>0</v>
      </c>
      <c r="CY23" s="73">
        <f>IF('[1]Validation flags'!$H$3=1,0, IF( ISNUMBER(AH23), 0, 1 ))</f>
        <v>0</v>
      </c>
      <c r="CZ23" s="73">
        <f>IF('[1]Validation flags'!$H$3=1,0, IF( ISNUMBER(AI23), 0, 1 ))</f>
        <v>0</v>
      </c>
      <c r="DA23" s="30"/>
      <c r="DB23" s="73">
        <f>IF('[1]Validation flags'!$H$3=1,0, IF( ISNUMBER(AK23), 0, 1 ))</f>
        <v>0</v>
      </c>
      <c r="DC23" s="73">
        <f>IF('[1]Validation flags'!$H$3=1,0, IF( ISNUMBER(AL23), 0, 1 ))</f>
        <v>0</v>
      </c>
      <c r="DD23" s="73">
        <f>IF('[1]Validation flags'!$H$3=1,0, IF( ISNUMBER(AM23), 0, 1 ))</f>
        <v>0</v>
      </c>
      <c r="DE23" s="73">
        <f>IF('[1]Validation flags'!$H$3=1,0, IF( ISNUMBER(AN23), 0, 1 ))</f>
        <v>0</v>
      </c>
      <c r="DF23" s="73">
        <f>IF('[1]Validation flags'!$H$3=1,0, IF( ISNUMBER(AO23), 0, 1 ))</f>
        <v>0</v>
      </c>
      <c r="DG23" s="30"/>
      <c r="DH23" s="73">
        <f>IF('[1]Validation flags'!$H$3=1,0, IF( ISNUMBER(AQ23), 0, 1 ))</f>
        <v>0</v>
      </c>
      <c r="DI23" s="73">
        <f>IF('[1]Validation flags'!$H$3=1,0, IF( ISNUMBER(AR23), 0, 1 ))</f>
        <v>0</v>
      </c>
      <c r="DJ23" s="73">
        <f>IF('[1]Validation flags'!$H$3=1,0, IF( ISNUMBER(AS23), 0, 1 ))</f>
        <v>0</v>
      </c>
      <c r="DK23" s="73">
        <f>IF('[1]Validation flags'!$H$3=1,0, IF( ISNUMBER(AT23), 0, 1 ))</f>
        <v>0</v>
      </c>
      <c r="DL23" s="73">
        <f>IF('[1]Validation flags'!$H$3=1,0, IF( ISNUMBER(AU23), 0, 1 ))</f>
        <v>0</v>
      </c>
      <c r="DM23" s="30"/>
      <c r="DN23" s="73">
        <f>IF('[1]Validation flags'!$H$3=1,0, IF( ISNUMBER(AW23), 0, 1 ))</f>
        <v>0</v>
      </c>
      <c r="DO23" s="73">
        <f>IF('[1]Validation flags'!$H$3=1,0, IF( ISNUMBER(AX23), 0, 1 ))</f>
        <v>0</v>
      </c>
      <c r="DP23" s="73">
        <f>IF('[1]Validation flags'!$H$3=1,0, IF( ISNUMBER(AY23), 0, 1 ))</f>
        <v>0</v>
      </c>
      <c r="DQ23" s="73">
        <f>IF('[1]Validation flags'!$H$3=1,0, IF( ISNUMBER(AZ23), 0, 1 ))</f>
        <v>0</v>
      </c>
      <c r="DR23" s="73">
        <f>IF('[1]Validation flags'!$H$3=1,0, IF( ISNUMBER(BA23), 0, 1 ))</f>
        <v>0</v>
      </c>
      <c r="DS23" s="30"/>
    </row>
    <row r="24" spans="2:124" ht="14.25" customHeight="1" x14ac:dyDescent="0.3">
      <c r="B24" s="75">
        <f t="shared" si="9"/>
        <v>15</v>
      </c>
      <c r="C24" s="76" t="s">
        <v>138</v>
      </c>
      <c r="D24" s="91"/>
      <c r="E24" s="78" t="s">
        <v>37</v>
      </c>
      <c r="F24" s="79">
        <v>3</v>
      </c>
      <c r="G24" s="80">
        <v>0</v>
      </c>
      <c r="H24" s="81">
        <v>0</v>
      </c>
      <c r="I24" s="81">
        <v>0</v>
      </c>
      <c r="J24" s="81">
        <v>0</v>
      </c>
      <c r="K24" s="82">
        <v>0</v>
      </c>
      <c r="L24" s="83">
        <f t="shared" si="1"/>
        <v>0</v>
      </c>
      <c r="M24" s="80">
        <v>0</v>
      </c>
      <c r="N24" s="81">
        <v>0</v>
      </c>
      <c r="O24" s="81">
        <v>0</v>
      </c>
      <c r="P24" s="81">
        <v>0</v>
      </c>
      <c r="Q24" s="82">
        <v>0</v>
      </c>
      <c r="R24" s="83">
        <f t="shared" si="2"/>
        <v>0</v>
      </c>
      <c r="S24" s="80">
        <v>0</v>
      </c>
      <c r="T24" s="81">
        <v>0</v>
      </c>
      <c r="U24" s="81">
        <v>0</v>
      </c>
      <c r="V24" s="81">
        <v>0</v>
      </c>
      <c r="W24" s="82">
        <v>0</v>
      </c>
      <c r="X24" s="83">
        <f t="shared" si="3"/>
        <v>0</v>
      </c>
      <c r="Y24" s="80">
        <v>0</v>
      </c>
      <c r="Z24" s="81">
        <v>0</v>
      </c>
      <c r="AA24" s="81">
        <v>0</v>
      </c>
      <c r="AB24" s="81">
        <v>0</v>
      </c>
      <c r="AC24" s="82">
        <v>0</v>
      </c>
      <c r="AD24" s="83">
        <f t="shared" si="4"/>
        <v>0</v>
      </c>
      <c r="AE24" s="80">
        <v>0</v>
      </c>
      <c r="AF24" s="81">
        <v>0</v>
      </c>
      <c r="AG24" s="81">
        <v>0</v>
      </c>
      <c r="AH24" s="81">
        <v>0</v>
      </c>
      <c r="AI24" s="82">
        <v>0</v>
      </c>
      <c r="AJ24" s="83">
        <f t="shared" si="5"/>
        <v>0</v>
      </c>
      <c r="AK24" s="80">
        <v>0</v>
      </c>
      <c r="AL24" s="81">
        <v>0</v>
      </c>
      <c r="AM24" s="81">
        <v>0</v>
      </c>
      <c r="AN24" s="81">
        <v>0</v>
      </c>
      <c r="AO24" s="82">
        <v>0</v>
      </c>
      <c r="AP24" s="83">
        <f t="shared" si="6"/>
        <v>0</v>
      </c>
      <c r="AQ24" s="80">
        <v>0</v>
      </c>
      <c r="AR24" s="81">
        <v>0</v>
      </c>
      <c r="AS24" s="81">
        <v>0</v>
      </c>
      <c r="AT24" s="81">
        <v>0</v>
      </c>
      <c r="AU24" s="82">
        <v>0</v>
      </c>
      <c r="AV24" s="83">
        <f t="shared" si="7"/>
        <v>0</v>
      </c>
      <c r="AW24" s="80">
        <v>0</v>
      </c>
      <c r="AX24" s="81">
        <v>0</v>
      </c>
      <c r="AY24" s="81">
        <v>0</v>
      </c>
      <c r="AZ24" s="81">
        <v>0</v>
      </c>
      <c r="BA24" s="82">
        <v>0</v>
      </c>
      <c r="BB24" s="83">
        <f t="shared" si="8"/>
        <v>0</v>
      </c>
      <c r="BC24" s="16"/>
      <c r="BD24" s="84"/>
      <c r="BE24" s="85"/>
      <c r="BF24" s="92"/>
      <c r="BG24" s="50">
        <f t="shared" si="0"/>
        <v>0</v>
      </c>
      <c r="BH24" s="51"/>
      <c r="BJ24" s="75">
        <f t="shared" si="10"/>
        <v>15</v>
      </c>
      <c r="BK24" s="76" t="s">
        <v>138</v>
      </c>
      <c r="BL24" s="78" t="s">
        <v>37</v>
      </c>
      <c r="BM24" s="79">
        <v>3</v>
      </c>
      <c r="BN24" s="87" t="s">
        <v>139</v>
      </c>
      <c r="BO24" s="88" t="s">
        <v>140</v>
      </c>
      <c r="BP24" s="88" t="s">
        <v>141</v>
      </c>
      <c r="BQ24" s="88" t="s">
        <v>142</v>
      </c>
      <c r="BR24" s="89" t="s">
        <v>143</v>
      </c>
      <c r="BS24" s="90" t="s">
        <v>144</v>
      </c>
      <c r="BX24" s="73">
        <f>IF('[1]Validation flags'!$H$3=1,0, IF( ISNUMBER(G24), 0, 1 ))</f>
        <v>0</v>
      </c>
      <c r="BY24" s="73">
        <f>IF('[1]Validation flags'!$H$3=1,0, IF( ISNUMBER(H24), 0, 1 ))</f>
        <v>0</v>
      </c>
      <c r="BZ24" s="73">
        <f>IF('[1]Validation flags'!$H$3=1,0, IF( ISNUMBER(I24), 0, 1 ))</f>
        <v>0</v>
      </c>
      <c r="CA24" s="73">
        <f>IF('[1]Validation flags'!$H$3=1,0, IF( ISNUMBER(J24), 0, 1 ))</f>
        <v>0</v>
      </c>
      <c r="CB24" s="73">
        <f>IF('[1]Validation flags'!$H$3=1,0, IF( ISNUMBER(K24), 0, 1 ))</f>
        <v>0</v>
      </c>
      <c r="CC24" s="74"/>
      <c r="CD24" s="73">
        <f>IF('[1]Validation flags'!$H$3=1,0, IF( ISNUMBER(M24), 0, 1 ))</f>
        <v>0</v>
      </c>
      <c r="CE24" s="73">
        <f>IF('[1]Validation flags'!$H$3=1,0, IF( ISNUMBER(N24), 0, 1 ))</f>
        <v>0</v>
      </c>
      <c r="CF24" s="73">
        <f>IF('[1]Validation flags'!$H$3=1,0, IF( ISNUMBER(O24), 0, 1 ))</f>
        <v>0</v>
      </c>
      <c r="CG24" s="73">
        <f>IF('[1]Validation flags'!$H$3=1,0, IF( ISNUMBER(P24), 0, 1 ))</f>
        <v>0</v>
      </c>
      <c r="CH24" s="73">
        <f>IF('[1]Validation flags'!$H$3=1,0, IF( ISNUMBER(Q24), 0, 1 ))</f>
        <v>0</v>
      </c>
      <c r="CI24" s="30"/>
      <c r="CJ24" s="73">
        <f>IF('[1]Validation flags'!$H$3=1,0, IF( ISNUMBER(S24), 0, 1 ))</f>
        <v>0</v>
      </c>
      <c r="CK24" s="73">
        <f>IF('[1]Validation flags'!$H$3=1,0, IF( ISNUMBER(T24), 0, 1 ))</f>
        <v>0</v>
      </c>
      <c r="CL24" s="73">
        <f>IF('[1]Validation flags'!$H$3=1,0, IF( ISNUMBER(U24), 0, 1 ))</f>
        <v>0</v>
      </c>
      <c r="CM24" s="73">
        <f>IF('[1]Validation flags'!$H$3=1,0, IF( ISNUMBER(V24), 0, 1 ))</f>
        <v>0</v>
      </c>
      <c r="CN24" s="73">
        <f>IF('[1]Validation flags'!$H$3=1,0, IF( ISNUMBER(W24), 0, 1 ))</f>
        <v>0</v>
      </c>
      <c r="CO24" s="30"/>
      <c r="CP24" s="73">
        <f>IF('[1]Validation flags'!$H$3=1,0, IF( ISNUMBER(Y24), 0, 1 ))</f>
        <v>0</v>
      </c>
      <c r="CQ24" s="73">
        <f>IF('[1]Validation flags'!$H$3=1,0, IF( ISNUMBER(Z24), 0, 1 ))</f>
        <v>0</v>
      </c>
      <c r="CR24" s="73">
        <f>IF('[1]Validation flags'!$H$3=1,0, IF( ISNUMBER(AA24), 0, 1 ))</f>
        <v>0</v>
      </c>
      <c r="CS24" s="73">
        <f>IF('[1]Validation flags'!$H$3=1,0, IF( ISNUMBER(AB24), 0, 1 ))</f>
        <v>0</v>
      </c>
      <c r="CT24" s="73">
        <f>IF('[1]Validation flags'!$H$3=1,0, IF( ISNUMBER(AC24), 0, 1 ))</f>
        <v>0</v>
      </c>
      <c r="CU24" s="30"/>
      <c r="CV24" s="73">
        <f>IF('[1]Validation flags'!$H$3=1,0, IF( ISNUMBER(AE24), 0, 1 ))</f>
        <v>0</v>
      </c>
      <c r="CW24" s="73">
        <f>IF('[1]Validation flags'!$H$3=1,0, IF( ISNUMBER(AF24), 0, 1 ))</f>
        <v>0</v>
      </c>
      <c r="CX24" s="73">
        <f>IF('[1]Validation flags'!$H$3=1,0, IF( ISNUMBER(AG24), 0, 1 ))</f>
        <v>0</v>
      </c>
      <c r="CY24" s="73">
        <f>IF('[1]Validation flags'!$H$3=1,0, IF( ISNUMBER(AH24), 0, 1 ))</f>
        <v>0</v>
      </c>
      <c r="CZ24" s="73">
        <f>IF('[1]Validation flags'!$H$3=1,0, IF( ISNUMBER(AI24), 0, 1 ))</f>
        <v>0</v>
      </c>
      <c r="DA24" s="30"/>
      <c r="DB24" s="73">
        <f>IF('[1]Validation flags'!$H$3=1,0, IF( ISNUMBER(AK24), 0, 1 ))</f>
        <v>0</v>
      </c>
      <c r="DC24" s="73">
        <f>IF('[1]Validation flags'!$H$3=1,0, IF( ISNUMBER(AL24), 0, 1 ))</f>
        <v>0</v>
      </c>
      <c r="DD24" s="73">
        <f>IF('[1]Validation flags'!$H$3=1,0, IF( ISNUMBER(AM24), 0, 1 ))</f>
        <v>0</v>
      </c>
      <c r="DE24" s="73">
        <f>IF('[1]Validation flags'!$H$3=1,0, IF( ISNUMBER(AN24), 0, 1 ))</f>
        <v>0</v>
      </c>
      <c r="DF24" s="73">
        <f>IF('[1]Validation flags'!$H$3=1,0, IF( ISNUMBER(AO24), 0, 1 ))</f>
        <v>0</v>
      </c>
      <c r="DG24" s="30"/>
      <c r="DH24" s="73">
        <f>IF('[1]Validation flags'!$H$3=1,0, IF( ISNUMBER(AQ24), 0, 1 ))</f>
        <v>0</v>
      </c>
      <c r="DI24" s="73">
        <f>IF('[1]Validation flags'!$H$3=1,0, IF( ISNUMBER(AR24), 0, 1 ))</f>
        <v>0</v>
      </c>
      <c r="DJ24" s="73">
        <f>IF('[1]Validation flags'!$H$3=1,0, IF( ISNUMBER(AS24), 0, 1 ))</f>
        <v>0</v>
      </c>
      <c r="DK24" s="73">
        <f>IF('[1]Validation flags'!$H$3=1,0, IF( ISNUMBER(AT24), 0, 1 ))</f>
        <v>0</v>
      </c>
      <c r="DL24" s="73">
        <f>IF('[1]Validation flags'!$H$3=1,0, IF( ISNUMBER(AU24), 0, 1 ))</f>
        <v>0</v>
      </c>
      <c r="DM24" s="30"/>
      <c r="DN24" s="73">
        <f>IF('[1]Validation flags'!$H$3=1,0, IF( ISNUMBER(AW24), 0, 1 ))</f>
        <v>0</v>
      </c>
      <c r="DO24" s="73">
        <f>IF('[1]Validation flags'!$H$3=1,0, IF( ISNUMBER(AX24), 0, 1 ))</f>
        <v>0</v>
      </c>
      <c r="DP24" s="73">
        <f>IF('[1]Validation flags'!$H$3=1,0, IF( ISNUMBER(AY24), 0, 1 ))</f>
        <v>0</v>
      </c>
      <c r="DQ24" s="73">
        <f>IF('[1]Validation flags'!$H$3=1,0, IF( ISNUMBER(AZ24), 0, 1 ))</f>
        <v>0</v>
      </c>
      <c r="DR24" s="73">
        <f>IF('[1]Validation flags'!$H$3=1,0, IF( ISNUMBER(BA24), 0, 1 ))</f>
        <v>0</v>
      </c>
      <c r="DS24" s="30"/>
      <c r="DT24" s="93"/>
    </row>
    <row r="25" spans="2:124" ht="14.25" customHeight="1" x14ac:dyDescent="0.3">
      <c r="B25" s="75">
        <f t="shared" si="9"/>
        <v>16</v>
      </c>
      <c r="C25" s="76" t="s">
        <v>145</v>
      </c>
      <c r="D25" s="91"/>
      <c r="E25" s="78" t="s">
        <v>37</v>
      </c>
      <c r="F25" s="79">
        <v>3</v>
      </c>
      <c r="G25" s="80">
        <v>8.1038340000000028E-2</v>
      </c>
      <c r="H25" s="81">
        <v>0.80091504999999985</v>
      </c>
      <c r="I25" s="81">
        <v>0</v>
      </c>
      <c r="J25" s="81">
        <v>0</v>
      </c>
      <c r="K25" s="82">
        <v>0</v>
      </c>
      <c r="L25" s="83">
        <f t="shared" si="1"/>
        <v>0.88195338999999984</v>
      </c>
      <c r="M25" s="80">
        <v>0</v>
      </c>
      <c r="N25" s="81">
        <v>0.71674401665044718</v>
      </c>
      <c r="O25" s="81">
        <v>0</v>
      </c>
      <c r="P25" s="81">
        <v>0</v>
      </c>
      <c r="Q25" s="82">
        <v>0</v>
      </c>
      <c r="R25" s="83">
        <f t="shared" si="2"/>
        <v>0.71674401665044718</v>
      </c>
      <c r="S25" s="80">
        <v>0</v>
      </c>
      <c r="T25" s="81">
        <v>0.48115298297207287</v>
      </c>
      <c r="U25" s="81">
        <v>0</v>
      </c>
      <c r="V25" s="81">
        <v>0</v>
      </c>
      <c r="W25" s="82">
        <v>0</v>
      </c>
      <c r="X25" s="83">
        <f t="shared" si="3"/>
        <v>0.48115298297207287</v>
      </c>
      <c r="Y25" s="190">
        <v>5.0928477692307697</v>
      </c>
      <c r="Z25" s="81">
        <v>6.3332531551384603</v>
      </c>
      <c r="AA25" s="81">
        <v>0</v>
      </c>
      <c r="AB25" s="81">
        <v>0</v>
      </c>
      <c r="AC25" s="82">
        <v>0</v>
      </c>
      <c r="AD25" s="83">
        <f t="shared" si="4"/>
        <v>11.42610092436923</v>
      </c>
      <c r="AE25" s="190">
        <v>1.4250350769230771</v>
      </c>
      <c r="AF25" s="81">
        <v>2.692454078215385</v>
      </c>
      <c r="AG25" s="81">
        <v>0</v>
      </c>
      <c r="AH25" s="81">
        <v>0</v>
      </c>
      <c r="AI25" s="82">
        <v>0</v>
      </c>
      <c r="AJ25" s="83">
        <f t="shared" si="5"/>
        <v>4.117489155138462</v>
      </c>
      <c r="AK25" s="190">
        <v>0.67298953846153853</v>
      </c>
      <c r="AL25" s="81">
        <v>0.65277127052307682</v>
      </c>
      <c r="AM25" s="81">
        <v>0</v>
      </c>
      <c r="AN25" s="81">
        <v>0</v>
      </c>
      <c r="AO25" s="82">
        <v>0</v>
      </c>
      <c r="AP25" s="83">
        <f t="shared" si="6"/>
        <v>1.3257608089846153</v>
      </c>
      <c r="AQ25" s="80">
        <v>0</v>
      </c>
      <c r="AR25" s="81">
        <v>1.0314968089846155</v>
      </c>
      <c r="AS25" s="81">
        <v>0</v>
      </c>
      <c r="AT25" s="81">
        <v>0</v>
      </c>
      <c r="AU25" s="82">
        <v>0</v>
      </c>
      <c r="AV25" s="83">
        <f t="shared" si="7"/>
        <v>1.0314968089846155</v>
      </c>
      <c r="AW25" s="80">
        <v>0</v>
      </c>
      <c r="AX25" s="81">
        <v>0.18996427052307693</v>
      </c>
      <c r="AY25" s="81">
        <v>0</v>
      </c>
      <c r="AZ25" s="81">
        <v>0</v>
      </c>
      <c r="BA25" s="82">
        <v>0</v>
      </c>
      <c r="BB25" s="83">
        <f t="shared" si="8"/>
        <v>0.18996427052307693</v>
      </c>
      <c r="BC25" s="16"/>
      <c r="BD25" s="84"/>
      <c r="BE25" s="85"/>
      <c r="BF25" s="92"/>
      <c r="BG25" s="50">
        <f t="shared" si="0"/>
        <v>0</v>
      </c>
      <c r="BH25" s="51"/>
      <c r="BJ25" s="75">
        <f t="shared" si="10"/>
        <v>16</v>
      </c>
      <c r="BK25" s="76" t="s">
        <v>145</v>
      </c>
      <c r="BL25" s="78" t="s">
        <v>37</v>
      </c>
      <c r="BM25" s="79">
        <v>3</v>
      </c>
      <c r="BN25" s="87" t="s">
        <v>146</v>
      </c>
      <c r="BO25" s="88" t="s">
        <v>147</v>
      </c>
      <c r="BP25" s="88" t="s">
        <v>148</v>
      </c>
      <c r="BQ25" s="88" t="s">
        <v>149</v>
      </c>
      <c r="BR25" s="89" t="s">
        <v>150</v>
      </c>
      <c r="BS25" s="90" t="s">
        <v>151</v>
      </c>
      <c r="BX25" s="73">
        <f>IF('[1]Validation flags'!$H$3=1,0, IF( ISNUMBER(G25), 0, 1 ))</f>
        <v>0</v>
      </c>
      <c r="BY25" s="73">
        <f>IF('[1]Validation flags'!$H$3=1,0, IF( ISNUMBER(H25), 0, 1 ))</f>
        <v>0</v>
      </c>
      <c r="BZ25" s="73">
        <f>IF('[1]Validation flags'!$H$3=1,0, IF( ISNUMBER(I25), 0, 1 ))</f>
        <v>0</v>
      </c>
      <c r="CA25" s="73">
        <f>IF('[1]Validation flags'!$H$3=1,0, IF( ISNUMBER(J25), 0, 1 ))</f>
        <v>0</v>
      </c>
      <c r="CB25" s="73">
        <f>IF('[1]Validation flags'!$H$3=1,0, IF( ISNUMBER(K25), 0, 1 ))</f>
        <v>0</v>
      </c>
      <c r="CC25" s="74"/>
      <c r="CD25" s="73">
        <f>IF('[1]Validation flags'!$H$3=1,0, IF( ISNUMBER(M25), 0, 1 ))</f>
        <v>0</v>
      </c>
      <c r="CE25" s="73">
        <f>IF('[1]Validation flags'!$H$3=1,0, IF( ISNUMBER(N25), 0, 1 ))</f>
        <v>0</v>
      </c>
      <c r="CF25" s="73">
        <f>IF('[1]Validation flags'!$H$3=1,0, IF( ISNUMBER(O25), 0, 1 ))</f>
        <v>0</v>
      </c>
      <c r="CG25" s="73">
        <f>IF('[1]Validation flags'!$H$3=1,0, IF( ISNUMBER(P25), 0, 1 ))</f>
        <v>0</v>
      </c>
      <c r="CH25" s="73">
        <f>IF('[1]Validation flags'!$H$3=1,0, IF( ISNUMBER(Q25), 0, 1 ))</f>
        <v>0</v>
      </c>
      <c r="CI25" s="30"/>
      <c r="CJ25" s="73">
        <f>IF('[1]Validation flags'!$H$3=1,0, IF( ISNUMBER(S25), 0, 1 ))</f>
        <v>0</v>
      </c>
      <c r="CK25" s="73">
        <f>IF('[1]Validation flags'!$H$3=1,0, IF( ISNUMBER(T25), 0, 1 ))</f>
        <v>0</v>
      </c>
      <c r="CL25" s="73">
        <f>IF('[1]Validation flags'!$H$3=1,0, IF( ISNUMBER(U25), 0, 1 ))</f>
        <v>0</v>
      </c>
      <c r="CM25" s="73">
        <f>IF('[1]Validation flags'!$H$3=1,0, IF( ISNUMBER(V25), 0, 1 ))</f>
        <v>0</v>
      </c>
      <c r="CN25" s="73">
        <f>IF('[1]Validation flags'!$H$3=1,0, IF( ISNUMBER(W25), 0, 1 ))</f>
        <v>0</v>
      </c>
      <c r="CO25" s="30"/>
      <c r="CP25" s="73">
        <f>IF('[1]Validation flags'!$H$3=1,0, IF( ISNUMBER(Y25), 0, 1 ))</f>
        <v>0</v>
      </c>
      <c r="CQ25" s="73">
        <f>IF('[1]Validation flags'!$H$3=1,0, IF( ISNUMBER(Z25), 0, 1 ))</f>
        <v>0</v>
      </c>
      <c r="CR25" s="73">
        <f>IF('[1]Validation flags'!$H$3=1,0, IF( ISNUMBER(AA25), 0, 1 ))</f>
        <v>0</v>
      </c>
      <c r="CS25" s="73">
        <f>IF('[1]Validation flags'!$H$3=1,0, IF( ISNUMBER(AB25), 0, 1 ))</f>
        <v>0</v>
      </c>
      <c r="CT25" s="73">
        <f>IF('[1]Validation flags'!$H$3=1,0, IF( ISNUMBER(AC25), 0, 1 ))</f>
        <v>0</v>
      </c>
      <c r="CU25" s="30"/>
      <c r="CV25" s="73">
        <f>IF('[1]Validation flags'!$H$3=1,0, IF( ISNUMBER(AE25), 0, 1 ))</f>
        <v>0</v>
      </c>
      <c r="CW25" s="73">
        <f>IF('[1]Validation flags'!$H$3=1,0, IF( ISNUMBER(AF25), 0, 1 ))</f>
        <v>0</v>
      </c>
      <c r="CX25" s="73">
        <f>IF('[1]Validation flags'!$H$3=1,0, IF( ISNUMBER(AG25), 0, 1 ))</f>
        <v>0</v>
      </c>
      <c r="CY25" s="73">
        <f>IF('[1]Validation flags'!$H$3=1,0, IF( ISNUMBER(AH25), 0, 1 ))</f>
        <v>0</v>
      </c>
      <c r="CZ25" s="73">
        <f>IF('[1]Validation flags'!$H$3=1,0, IF( ISNUMBER(AI25), 0, 1 ))</f>
        <v>0</v>
      </c>
      <c r="DA25" s="30"/>
      <c r="DB25" s="73">
        <f>IF('[1]Validation flags'!$H$3=1,0, IF( ISNUMBER(AK25), 0, 1 ))</f>
        <v>0</v>
      </c>
      <c r="DC25" s="73">
        <f>IF('[1]Validation flags'!$H$3=1,0, IF( ISNUMBER(AL25), 0, 1 ))</f>
        <v>0</v>
      </c>
      <c r="DD25" s="73">
        <f>IF('[1]Validation flags'!$H$3=1,0, IF( ISNUMBER(AM25), 0, 1 ))</f>
        <v>0</v>
      </c>
      <c r="DE25" s="73">
        <f>IF('[1]Validation flags'!$H$3=1,0, IF( ISNUMBER(AN25), 0, 1 ))</f>
        <v>0</v>
      </c>
      <c r="DF25" s="73">
        <f>IF('[1]Validation flags'!$H$3=1,0, IF( ISNUMBER(AO25), 0, 1 ))</f>
        <v>0</v>
      </c>
      <c r="DG25" s="30"/>
      <c r="DH25" s="73">
        <f>IF('[1]Validation flags'!$H$3=1,0, IF( ISNUMBER(AQ25), 0, 1 ))</f>
        <v>0</v>
      </c>
      <c r="DI25" s="73">
        <f>IF('[1]Validation flags'!$H$3=1,0, IF( ISNUMBER(AR25), 0, 1 ))</f>
        <v>0</v>
      </c>
      <c r="DJ25" s="73">
        <f>IF('[1]Validation flags'!$H$3=1,0, IF( ISNUMBER(AS25), 0, 1 ))</f>
        <v>0</v>
      </c>
      <c r="DK25" s="73">
        <f>IF('[1]Validation flags'!$H$3=1,0, IF( ISNUMBER(AT25), 0, 1 ))</f>
        <v>0</v>
      </c>
      <c r="DL25" s="73">
        <f>IF('[1]Validation flags'!$H$3=1,0, IF( ISNUMBER(AU25), 0, 1 ))</f>
        <v>0</v>
      </c>
      <c r="DM25" s="30"/>
      <c r="DN25" s="73">
        <f>IF('[1]Validation flags'!$H$3=1,0, IF( ISNUMBER(AW25), 0, 1 ))</f>
        <v>0</v>
      </c>
      <c r="DO25" s="73">
        <f>IF('[1]Validation flags'!$H$3=1,0, IF( ISNUMBER(AX25), 0, 1 ))</f>
        <v>0</v>
      </c>
      <c r="DP25" s="73">
        <f>IF('[1]Validation flags'!$H$3=1,0, IF( ISNUMBER(AY25), 0, 1 ))</f>
        <v>0</v>
      </c>
      <c r="DQ25" s="73">
        <f>IF('[1]Validation flags'!$H$3=1,0, IF( ISNUMBER(AZ25), 0, 1 ))</f>
        <v>0</v>
      </c>
      <c r="DR25" s="73">
        <f>IF('[1]Validation flags'!$H$3=1,0, IF( ISNUMBER(BA25), 0, 1 ))</f>
        <v>0</v>
      </c>
      <c r="DS25" s="30"/>
      <c r="DT25" s="93"/>
    </row>
    <row r="26" spans="2:124" ht="14.25" customHeight="1" x14ac:dyDescent="0.3">
      <c r="B26" s="75">
        <f t="shared" si="9"/>
        <v>17</v>
      </c>
      <c r="C26" s="76" t="s">
        <v>152</v>
      </c>
      <c r="D26" s="91"/>
      <c r="E26" s="78" t="s">
        <v>37</v>
      </c>
      <c r="F26" s="79">
        <v>3</v>
      </c>
      <c r="G26" s="80">
        <v>0</v>
      </c>
      <c r="H26" s="81">
        <v>0.6389426800000001</v>
      </c>
      <c r="I26" s="81">
        <v>0</v>
      </c>
      <c r="J26" s="81">
        <v>0</v>
      </c>
      <c r="K26" s="82">
        <v>0</v>
      </c>
      <c r="L26" s="83">
        <f t="shared" si="1"/>
        <v>0.6389426800000001</v>
      </c>
      <c r="M26" s="80">
        <v>0</v>
      </c>
      <c r="N26" s="81">
        <v>0.31902552669901207</v>
      </c>
      <c r="O26" s="81">
        <v>0</v>
      </c>
      <c r="P26" s="81">
        <v>0</v>
      </c>
      <c r="Q26" s="82">
        <v>0</v>
      </c>
      <c r="R26" s="83">
        <f t="shared" si="2"/>
        <v>0.31902552669901207</v>
      </c>
      <c r="S26" s="80">
        <v>0</v>
      </c>
      <c r="T26" s="81">
        <v>0.31794249976128164</v>
      </c>
      <c r="U26" s="81">
        <v>0</v>
      </c>
      <c r="V26" s="81">
        <v>0</v>
      </c>
      <c r="W26" s="82">
        <v>0</v>
      </c>
      <c r="X26" s="83">
        <f t="shared" si="3"/>
        <v>0.31794249976128164</v>
      </c>
      <c r="Y26" s="80">
        <v>0</v>
      </c>
      <c r="Z26" s="81">
        <v>6.7810032851129893</v>
      </c>
      <c r="AA26" s="81">
        <v>0</v>
      </c>
      <c r="AB26" s="81">
        <v>0</v>
      </c>
      <c r="AC26" s="82">
        <v>0</v>
      </c>
      <c r="AD26" s="83">
        <f t="shared" si="4"/>
        <v>6.7810032851129893</v>
      </c>
      <c r="AE26" s="80">
        <v>0</v>
      </c>
      <c r="AF26" s="81">
        <v>0</v>
      </c>
      <c r="AG26" s="81">
        <v>0</v>
      </c>
      <c r="AH26" s="81">
        <v>0</v>
      </c>
      <c r="AI26" s="82">
        <v>0</v>
      </c>
      <c r="AJ26" s="83">
        <f t="shared" si="5"/>
        <v>0</v>
      </c>
      <c r="AK26" s="80">
        <v>0</v>
      </c>
      <c r="AL26" s="81">
        <v>0</v>
      </c>
      <c r="AM26" s="81">
        <v>0</v>
      </c>
      <c r="AN26" s="81">
        <v>0</v>
      </c>
      <c r="AO26" s="82">
        <v>0</v>
      </c>
      <c r="AP26" s="83">
        <f t="shared" si="6"/>
        <v>0</v>
      </c>
      <c r="AQ26" s="80">
        <v>0</v>
      </c>
      <c r="AR26" s="81">
        <v>0</v>
      </c>
      <c r="AS26" s="81">
        <v>0</v>
      </c>
      <c r="AT26" s="81">
        <v>0</v>
      </c>
      <c r="AU26" s="82">
        <v>0</v>
      </c>
      <c r="AV26" s="83">
        <f t="shared" si="7"/>
        <v>0</v>
      </c>
      <c r="AW26" s="80">
        <v>0</v>
      </c>
      <c r="AX26" s="81">
        <v>0</v>
      </c>
      <c r="AY26" s="81">
        <v>0</v>
      </c>
      <c r="AZ26" s="81">
        <v>0</v>
      </c>
      <c r="BA26" s="82">
        <v>0</v>
      </c>
      <c r="BB26" s="83">
        <f t="shared" si="8"/>
        <v>0</v>
      </c>
      <c r="BC26" s="16"/>
      <c r="BD26" s="84"/>
      <c r="BE26" s="85"/>
      <c r="BF26" s="86"/>
      <c r="BG26" s="50">
        <f t="shared" si="0"/>
        <v>0</v>
      </c>
      <c r="BH26" s="51"/>
      <c r="BJ26" s="75">
        <f t="shared" si="10"/>
        <v>17</v>
      </c>
      <c r="BK26" s="76" t="s">
        <v>152</v>
      </c>
      <c r="BL26" s="78" t="s">
        <v>37</v>
      </c>
      <c r="BM26" s="79">
        <v>3</v>
      </c>
      <c r="BN26" s="87" t="s">
        <v>153</v>
      </c>
      <c r="BO26" s="88" t="s">
        <v>154</v>
      </c>
      <c r="BP26" s="88" t="s">
        <v>155</v>
      </c>
      <c r="BQ26" s="88" t="s">
        <v>156</v>
      </c>
      <c r="BR26" s="89" t="s">
        <v>157</v>
      </c>
      <c r="BS26" s="90" t="s">
        <v>158</v>
      </c>
      <c r="BX26" s="73">
        <f>IF('[1]Validation flags'!$H$3=1,0, IF( ISNUMBER(G26), 0, 1 ))</f>
        <v>0</v>
      </c>
      <c r="BY26" s="73">
        <f>IF('[1]Validation flags'!$H$3=1,0, IF( ISNUMBER(H26), 0, 1 ))</f>
        <v>0</v>
      </c>
      <c r="BZ26" s="73">
        <f>IF('[1]Validation flags'!$H$3=1,0, IF( ISNUMBER(I26), 0, 1 ))</f>
        <v>0</v>
      </c>
      <c r="CA26" s="73">
        <f>IF('[1]Validation flags'!$H$3=1,0, IF( ISNUMBER(J26), 0, 1 ))</f>
        <v>0</v>
      </c>
      <c r="CB26" s="73">
        <f>IF('[1]Validation flags'!$H$3=1,0, IF( ISNUMBER(K26), 0, 1 ))</f>
        <v>0</v>
      </c>
      <c r="CC26" s="74"/>
      <c r="CD26" s="73">
        <f>IF('[1]Validation flags'!$H$3=1,0, IF( ISNUMBER(M26), 0, 1 ))</f>
        <v>0</v>
      </c>
      <c r="CE26" s="73">
        <f>IF('[1]Validation flags'!$H$3=1,0, IF( ISNUMBER(N26), 0, 1 ))</f>
        <v>0</v>
      </c>
      <c r="CF26" s="73">
        <f>IF('[1]Validation flags'!$H$3=1,0, IF( ISNUMBER(O26), 0, 1 ))</f>
        <v>0</v>
      </c>
      <c r="CG26" s="73">
        <f>IF('[1]Validation flags'!$H$3=1,0, IF( ISNUMBER(P26), 0, 1 ))</f>
        <v>0</v>
      </c>
      <c r="CH26" s="73">
        <f>IF('[1]Validation flags'!$H$3=1,0, IF( ISNUMBER(Q26), 0, 1 ))</f>
        <v>0</v>
      </c>
      <c r="CI26" s="30"/>
      <c r="CJ26" s="73">
        <f>IF('[1]Validation flags'!$H$3=1,0, IF( ISNUMBER(S26), 0, 1 ))</f>
        <v>0</v>
      </c>
      <c r="CK26" s="73">
        <f>IF('[1]Validation flags'!$H$3=1,0, IF( ISNUMBER(T26), 0, 1 ))</f>
        <v>0</v>
      </c>
      <c r="CL26" s="73">
        <f>IF('[1]Validation flags'!$H$3=1,0, IF( ISNUMBER(U26), 0, 1 ))</f>
        <v>0</v>
      </c>
      <c r="CM26" s="73">
        <f>IF('[1]Validation flags'!$H$3=1,0, IF( ISNUMBER(V26), 0, 1 ))</f>
        <v>0</v>
      </c>
      <c r="CN26" s="73">
        <f>IF('[1]Validation flags'!$H$3=1,0, IF( ISNUMBER(W26), 0, 1 ))</f>
        <v>0</v>
      </c>
      <c r="CO26" s="30"/>
      <c r="CP26" s="73">
        <f>IF('[1]Validation flags'!$H$3=1,0, IF( ISNUMBER(Y26), 0, 1 ))</f>
        <v>0</v>
      </c>
      <c r="CQ26" s="73">
        <f>IF('[1]Validation flags'!$H$3=1,0, IF( ISNUMBER(Z26), 0, 1 ))</f>
        <v>0</v>
      </c>
      <c r="CR26" s="73">
        <f>IF('[1]Validation flags'!$H$3=1,0, IF( ISNUMBER(AA26), 0, 1 ))</f>
        <v>0</v>
      </c>
      <c r="CS26" s="73">
        <f>IF('[1]Validation flags'!$H$3=1,0, IF( ISNUMBER(AB26), 0, 1 ))</f>
        <v>0</v>
      </c>
      <c r="CT26" s="73">
        <f>IF('[1]Validation flags'!$H$3=1,0, IF( ISNUMBER(AC26), 0, 1 ))</f>
        <v>0</v>
      </c>
      <c r="CU26" s="30"/>
      <c r="CV26" s="73">
        <f>IF('[1]Validation flags'!$H$3=1,0, IF( ISNUMBER(AE26), 0, 1 ))</f>
        <v>0</v>
      </c>
      <c r="CW26" s="73">
        <f>IF('[1]Validation flags'!$H$3=1,0, IF( ISNUMBER(AF26), 0, 1 ))</f>
        <v>0</v>
      </c>
      <c r="CX26" s="73">
        <f>IF('[1]Validation flags'!$H$3=1,0, IF( ISNUMBER(AG26), 0, 1 ))</f>
        <v>0</v>
      </c>
      <c r="CY26" s="73">
        <f>IF('[1]Validation flags'!$H$3=1,0, IF( ISNUMBER(AH26), 0, 1 ))</f>
        <v>0</v>
      </c>
      <c r="CZ26" s="73">
        <f>IF('[1]Validation flags'!$H$3=1,0, IF( ISNUMBER(AI26), 0, 1 ))</f>
        <v>0</v>
      </c>
      <c r="DA26" s="30"/>
      <c r="DB26" s="73">
        <f>IF('[1]Validation flags'!$H$3=1,0, IF( ISNUMBER(AK26), 0, 1 ))</f>
        <v>0</v>
      </c>
      <c r="DC26" s="73">
        <f>IF('[1]Validation flags'!$H$3=1,0, IF( ISNUMBER(AL26), 0, 1 ))</f>
        <v>0</v>
      </c>
      <c r="DD26" s="73">
        <f>IF('[1]Validation flags'!$H$3=1,0, IF( ISNUMBER(AM26), 0, 1 ))</f>
        <v>0</v>
      </c>
      <c r="DE26" s="73">
        <f>IF('[1]Validation flags'!$H$3=1,0, IF( ISNUMBER(AN26), 0, 1 ))</f>
        <v>0</v>
      </c>
      <c r="DF26" s="73">
        <f>IF('[1]Validation flags'!$H$3=1,0, IF( ISNUMBER(AO26), 0, 1 ))</f>
        <v>0</v>
      </c>
      <c r="DG26" s="30"/>
      <c r="DH26" s="73">
        <f>IF('[1]Validation flags'!$H$3=1,0, IF( ISNUMBER(AQ26), 0, 1 ))</f>
        <v>0</v>
      </c>
      <c r="DI26" s="73">
        <f>IF('[1]Validation flags'!$H$3=1,0, IF( ISNUMBER(AR26), 0, 1 ))</f>
        <v>0</v>
      </c>
      <c r="DJ26" s="73">
        <f>IF('[1]Validation flags'!$H$3=1,0, IF( ISNUMBER(AS26), 0, 1 ))</f>
        <v>0</v>
      </c>
      <c r="DK26" s="73">
        <f>IF('[1]Validation flags'!$H$3=1,0, IF( ISNUMBER(AT26), 0, 1 ))</f>
        <v>0</v>
      </c>
      <c r="DL26" s="73">
        <f>IF('[1]Validation flags'!$H$3=1,0, IF( ISNUMBER(AU26), 0, 1 ))</f>
        <v>0</v>
      </c>
      <c r="DM26" s="30"/>
      <c r="DN26" s="73">
        <f>IF('[1]Validation flags'!$H$3=1,0, IF( ISNUMBER(AW26), 0, 1 ))</f>
        <v>0</v>
      </c>
      <c r="DO26" s="73">
        <f>IF('[1]Validation flags'!$H$3=1,0, IF( ISNUMBER(AX26), 0, 1 ))</f>
        <v>0</v>
      </c>
      <c r="DP26" s="73">
        <f>IF('[1]Validation flags'!$H$3=1,0, IF( ISNUMBER(AY26), 0, 1 ))</f>
        <v>0</v>
      </c>
      <c r="DQ26" s="73">
        <f>IF('[1]Validation flags'!$H$3=1,0, IF( ISNUMBER(AZ26), 0, 1 ))</f>
        <v>0</v>
      </c>
      <c r="DR26" s="73">
        <f>IF('[1]Validation flags'!$H$3=1,0, IF( ISNUMBER(BA26), 0, 1 ))</f>
        <v>0</v>
      </c>
      <c r="DS26" s="30"/>
      <c r="DT26" s="93"/>
    </row>
    <row r="27" spans="2:124" ht="14.25" customHeight="1" x14ac:dyDescent="0.3">
      <c r="B27" s="75">
        <f t="shared" si="9"/>
        <v>18</v>
      </c>
      <c r="C27" s="76" t="s">
        <v>159</v>
      </c>
      <c r="D27" s="91"/>
      <c r="E27" s="78" t="s">
        <v>37</v>
      </c>
      <c r="F27" s="79">
        <v>3</v>
      </c>
      <c r="G27" s="80">
        <v>0</v>
      </c>
      <c r="H27" s="81">
        <v>2.63266036</v>
      </c>
      <c r="I27" s="81">
        <v>0</v>
      </c>
      <c r="J27" s="81">
        <v>0</v>
      </c>
      <c r="K27" s="82">
        <v>0</v>
      </c>
      <c r="L27" s="83">
        <f t="shared" si="1"/>
        <v>2.63266036</v>
      </c>
      <c r="M27" s="80">
        <v>0</v>
      </c>
      <c r="N27" s="81">
        <v>2.2374323605824049</v>
      </c>
      <c r="O27" s="81">
        <v>0</v>
      </c>
      <c r="P27" s="81">
        <v>0</v>
      </c>
      <c r="Q27" s="82">
        <v>0</v>
      </c>
      <c r="R27" s="83">
        <f t="shared" si="2"/>
        <v>2.2374323605824049</v>
      </c>
      <c r="S27" s="80">
        <v>0</v>
      </c>
      <c r="T27" s="81">
        <v>8.4784666603008423E-3</v>
      </c>
      <c r="U27" s="81">
        <v>0</v>
      </c>
      <c r="V27" s="81">
        <v>0</v>
      </c>
      <c r="W27" s="82">
        <v>0</v>
      </c>
      <c r="X27" s="83">
        <f t="shared" si="3"/>
        <v>8.4784666603008423E-3</v>
      </c>
      <c r="Y27" s="80">
        <v>0</v>
      </c>
      <c r="Z27" s="81">
        <v>9.6563557946510183</v>
      </c>
      <c r="AA27" s="81">
        <v>0</v>
      </c>
      <c r="AB27" s="81">
        <v>0</v>
      </c>
      <c r="AC27" s="82">
        <v>0</v>
      </c>
      <c r="AD27" s="83">
        <f t="shared" si="4"/>
        <v>9.6563557946510183</v>
      </c>
      <c r="AE27" s="80">
        <v>0</v>
      </c>
      <c r="AF27" s="81">
        <v>6.6285328628799025</v>
      </c>
      <c r="AG27" s="81">
        <v>0</v>
      </c>
      <c r="AH27" s="81">
        <v>0</v>
      </c>
      <c r="AI27" s="82">
        <v>0</v>
      </c>
      <c r="AJ27" s="83">
        <f t="shared" si="5"/>
        <v>6.6285328628799025</v>
      </c>
      <c r="AK27" s="80">
        <v>0</v>
      </c>
      <c r="AL27" s="81">
        <v>8.7583451016809963</v>
      </c>
      <c r="AM27" s="81">
        <v>0</v>
      </c>
      <c r="AN27" s="81">
        <v>0.62522653846153842</v>
      </c>
      <c r="AO27" s="82">
        <v>0</v>
      </c>
      <c r="AP27" s="83">
        <f t="shared" si="6"/>
        <v>9.3835716401425344</v>
      </c>
      <c r="AQ27" s="80">
        <v>0</v>
      </c>
      <c r="AR27" s="81">
        <v>13.743581538461537</v>
      </c>
      <c r="AS27" s="81">
        <v>0</v>
      </c>
      <c r="AT27" s="81">
        <v>1.0420442307692308</v>
      </c>
      <c r="AU27" s="82">
        <v>0</v>
      </c>
      <c r="AV27" s="83">
        <f t="shared" si="7"/>
        <v>14.785625769230768</v>
      </c>
      <c r="AW27" s="80">
        <v>0</v>
      </c>
      <c r="AX27" s="81">
        <v>4.7522284615384613</v>
      </c>
      <c r="AY27" s="81">
        <v>0</v>
      </c>
      <c r="AZ27" s="81">
        <v>2.5009061538461537</v>
      </c>
      <c r="BA27" s="82">
        <v>0</v>
      </c>
      <c r="BB27" s="83">
        <f t="shared" si="8"/>
        <v>7.2531346153846155</v>
      </c>
      <c r="BC27" s="16"/>
      <c r="BD27" s="84"/>
      <c r="BE27" s="85"/>
      <c r="BF27" s="86"/>
      <c r="BG27" s="50">
        <f t="shared" si="0"/>
        <v>0</v>
      </c>
      <c r="BH27" s="51"/>
      <c r="BJ27" s="75">
        <f t="shared" si="10"/>
        <v>18</v>
      </c>
      <c r="BK27" s="76" t="s">
        <v>159</v>
      </c>
      <c r="BL27" s="78" t="s">
        <v>37</v>
      </c>
      <c r="BM27" s="79">
        <v>3</v>
      </c>
      <c r="BN27" s="87" t="s">
        <v>160</v>
      </c>
      <c r="BO27" s="88" t="s">
        <v>161</v>
      </c>
      <c r="BP27" s="88" t="s">
        <v>162</v>
      </c>
      <c r="BQ27" s="88" t="s">
        <v>163</v>
      </c>
      <c r="BR27" s="89" t="s">
        <v>164</v>
      </c>
      <c r="BS27" s="90" t="s">
        <v>165</v>
      </c>
      <c r="BX27" s="73">
        <f>IF('[1]Validation flags'!$H$3=1,0, IF( ISNUMBER(G27), 0, 1 ))</f>
        <v>0</v>
      </c>
      <c r="BY27" s="73">
        <f>IF('[1]Validation flags'!$H$3=1,0, IF( ISNUMBER(H27), 0, 1 ))</f>
        <v>0</v>
      </c>
      <c r="BZ27" s="73">
        <f>IF('[1]Validation flags'!$H$3=1,0, IF( ISNUMBER(I27), 0, 1 ))</f>
        <v>0</v>
      </c>
      <c r="CA27" s="73">
        <f>IF('[1]Validation flags'!$H$3=1,0, IF( ISNUMBER(J27), 0, 1 ))</f>
        <v>0</v>
      </c>
      <c r="CB27" s="73">
        <f>IF('[1]Validation flags'!$H$3=1,0, IF( ISNUMBER(K27), 0, 1 ))</f>
        <v>0</v>
      </c>
      <c r="CC27" s="74"/>
      <c r="CD27" s="73">
        <f>IF('[1]Validation flags'!$H$3=1,0, IF( ISNUMBER(M27), 0, 1 ))</f>
        <v>0</v>
      </c>
      <c r="CE27" s="73">
        <f>IF('[1]Validation flags'!$H$3=1,0, IF( ISNUMBER(N27), 0, 1 ))</f>
        <v>0</v>
      </c>
      <c r="CF27" s="73">
        <f>IF('[1]Validation flags'!$H$3=1,0, IF( ISNUMBER(O27), 0, 1 ))</f>
        <v>0</v>
      </c>
      <c r="CG27" s="73">
        <f>IF('[1]Validation flags'!$H$3=1,0, IF( ISNUMBER(P27), 0, 1 ))</f>
        <v>0</v>
      </c>
      <c r="CH27" s="73">
        <f>IF('[1]Validation flags'!$H$3=1,0, IF( ISNUMBER(Q27), 0, 1 ))</f>
        <v>0</v>
      </c>
      <c r="CI27" s="30"/>
      <c r="CJ27" s="73">
        <f>IF('[1]Validation flags'!$H$3=1,0, IF( ISNUMBER(S27), 0, 1 ))</f>
        <v>0</v>
      </c>
      <c r="CK27" s="73">
        <f>IF('[1]Validation flags'!$H$3=1,0, IF( ISNUMBER(T27), 0, 1 ))</f>
        <v>0</v>
      </c>
      <c r="CL27" s="73">
        <f>IF('[1]Validation flags'!$H$3=1,0, IF( ISNUMBER(U27), 0, 1 ))</f>
        <v>0</v>
      </c>
      <c r="CM27" s="73">
        <f>IF('[1]Validation flags'!$H$3=1,0, IF( ISNUMBER(V27), 0, 1 ))</f>
        <v>0</v>
      </c>
      <c r="CN27" s="73">
        <f>IF('[1]Validation flags'!$H$3=1,0, IF( ISNUMBER(W27), 0, 1 ))</f>
        <v>0</v>
      </c>
      <c r="CO27" s="30"/>
      <c r="CP27" s="73">
        <f>IF('[1]Validation flags'!$H$3=1,0, IF( ISNUMBER(Y27), 0, 1 ))</f>
        <v>0</v>
      </c>
      <c r="CQ27" s="73">
        <f>IF('[1]Validation flags'!$H$3=1,0, IF( ISNUMBER(Z27), 0, 1 ))</f>
        <v>0</v>
      </c>
      <c r="CR27" s="73">
        <f>IF('[1]Validation flags'!$H$3=1,0, IF( ISNUMBER(AA27), 0, 1 ))</f>
        <v>0</v>
      </c>
      <c r="CS27" s="73">
        <f>IF('[1]Validation flags'!$H$3=1,0, IF( ISNUMBER(AB27), 0, 1 ))</f>
        <v>0</v>
      </c>
      <c r="CT27" s="73">
        <f>IF('[1]Validation flags'!$H$3=1,0, IF( ISNUMBER(AC27), 0, 1 ))</f>
        <v>0</v>
      </c>
      <c r="CU27" s="30"/>
      <c r="CV27" s="73">
        <f>IF('[1]Validation flags'!$H$3=1,0, IF( ISNUMBER(AE27), 0, 1 ))</f>
        <v>0</v>
      </c>
      <c r="CW27" s="73">
        <f>IF('[1]Validation flags'!$H$3=1,0, IF( ISNUMBER(AF27), 0, 1 ))</f>
        <v>0</v>
      </c>
      <c r="CX27" s="73">
        <f>IF('[1]Validation flags'!$H$3=1,0, IF( ISNUMBER(AG27), 0, 1 ))</f>
        <v>0</v>
      </c>
      <c r="CY27" s="73">
        <f>IF('[1]Validation flags'!$H$3=1,0, IF( ISNUMBER(AH27), 0, 1 ))</f>
        <v>0</v>
      </c>
      <c r="CZ27" s="73">
        <f>IF('[1]Validation flags'!$H$3=1,0, IF( ISNUMBER(AI27), 0, 1 ))</f>
        <v>0</v>
      </c>
      <c r="DA27" s="30"/>
      <c r="DB27" s="73">
        <f>IF('[1]Validation flags'!$H$3=1,0, IF( ISNUMBER(AK27), 0, 1 ))</f>
        <v>0</v>
      </c>
      <c r="DC27" s="73">
        <f>IF('[1]Validation flags'!$H$3=1,0, IF( ISNUMBER(AL27), 0, 1 ))</f>
        <v>0</v>
      </c>
      <c r="DD27" s="73">
        <f>IF('[1]Validation flags'!$H$3=1,0, IF( ISNUMBER(AM27), 0, 1 ))</f>
        <v>0</v>
      </c>
      <c r="DE27" s="73">
        <f>IF('[1]Validation flags'!$H$3=1,0, IF( ISNUMBER(AN27), 0, 1 ))</f>
        <v>0</v>
      </c>
      <c r="DF27" s="73">
        <f>IF('[1]Validation flags'!$H$3=1,0, IF( ISNUMBER(AO27), 0, 1 ))</f>
        <v>0</v>
      </c>
      <c r="DG27" s="30"/>
      <c r="DH27" s="73">
        <f>IF('[1]Validation flags'!$H$3=1,0, IF( ISNUMBER(AQ27), 0, 1 ))</f>
        <v>0</v>
      </c>
      <c r="DI27" s="73">
        <f>IF('[1]Validation flags'!$H$3=1,0, IF( ISNUMBER(AR27), 0, 1 ))</f>
        <v>0</v>
      </c>
      <c r="DJ27" s="73">
        <f>IF('[1]Validation flags'!$H$3=1,0, IF( ISNUMBER(AS27), 0, 1 ))</f>
        <v>0</v>
      </c>
      <c r="DK27" s="73">
        <f>IF('[1]Validation flags'!$H$3=1,0, IF( ISNUMBER(AT27), 0, 1 ))</f>
        <v>0</v>
      </c>
      <c r="DL27" s="73">
        <f>IF('[1]Validation flags'!$H$3=1,0, IF( ISNUMBER(AU27), 0, 1 ))</f>
        <v>0</v>
      </c>
      <c r="DM27" s="30"/>
      <c r="DN27" s="73">
        <f>IF('[1]Validation flags'!$H$3=1,0, IF( ISNUMBER(AW27), 0, 1 ))</f>
        <v>0</v>
      </c>
      <c r="DO27" s="73">
        <f>IF('[1]Validation flags'!$H$3=1,0, IF( ISNUMBER(AX27), 0, 1 ))</f>
        <v>0</v>
      </c>
      <c r="DP27" s="73">
        <f>IF('[1]Validation flags'!$H$3=1,0, IF( ISNUMBER(AY27), 0, 1 ))</f>
        <v>0</v>
      </c>
      <c r="DQ27" s="73">
        <f>IF('[1]Validation flags'!$H$3=1,0, IF( ISNUMBER(AZ27), 0, 1 ))</f>
        <v>0</v>
      </c>
      <c r="DR27" s="73">
        <f>IF('[1]Validation flags'!$H$3=1,0, IF( ISNUMBER(BA27), 0, 1 ))</f>
        <v>0</v>
      </c>
      <c r="DS27" s="30"/>
    </row>
    <row r="28" spans="2:124" ht="14.25" customHeight="1" x14ac:dyDescent="0.3">
      <c r="B28" s="75">
        <f t="shared" si="9"/>
        <v>19</v>
      </c>
      <c r="C28" s="76" t="s">
        <v>166</v>
      </c>
      <c r="D28" s="91"/>
      <c r="E28" s="78" t="s">
        <v>37</v>
      </c>
      <c r="F28" s="79">
        <v>3</v>
      </c>
      <c r="G28" s="80">
        <v>0</v>
      </c>
      <c r="H28" s="81">
        <v>7.0236597420000004</v>
      </c>
      <c r="I28" s="81">
        <v>0</v>
      </c>
      <c r="J28" s="81">
        <v>0</v>
      </c>
      <c r="K28" s="82">
        <v>0</v>
      </c>
      <c r="L28" s="83">
        <f t="shared" si="1"/>
        <v>7.0236597420000004</v>
      </c>
      <c r="M28" s="80">
        <v>0</v>
      </c>
      <c r="N28" s="81">
        <v>6.2374169510715101</v>
      </c>
      <c r="O28" s="81">
        <v>0</v>
      </c>
      <c r="P28" s="81">
        <v>0</v>
      </c>
      <c r="Q28" s="82">
        <v>0</v>
      </c>
      <c r="R28" s="83">
        <f t="shared" si="2"/>
        <v>6.2374169510715101</v>
      </c>
      <c r="S28" s="80">
        <v>0</v>
      </c>
      <c r="T28" s="81">
        <v>5.7051920099664137</v>
      </c>
      <c r="U28" s="81">
        <v>0</v>
      </c>
      <c r="V28" s="81">
        <v>0</v>
      </c>
      <c r="W28" s="82">
        <v>0</v>
      </c>
      <c r="X28" s="83">
        <f t="shared" si="3"/>
        <v>5.7051920099664137</v>
      </c>
      <c r="Y28" s="80">
        <v>0</v>
      </c>
      <c r="Z28" s="81">
        <v>27.316928604190792</v>
      </c>
      <c r="AA28" s="81">
        <v>0</v>
      </c>
      <c r="AB28" s="81">
        <v>0</v>
      </c>
      <c r="AC28" s="82">
        <v>0</v>
      </c>
      <c r="AD28" s="83">
        <f t="shared" si="4"/>
        <v>27.316928604190792</v>
      </c>
      <c r="AE28" s="80">
        <v>0</v>
      </c>
      <c r="AF28" s="81">
        <v>26.472397326631363</v>
      </c>
      <c r="AG28" s="81">
        <v>0</v>
      </c>
      <c r="AH28" s="81">
        <v>0</v>
      </c>
      <c r="AI28" s="82">
        <v>0</v>
      </c>
      <c r="AJ28" s="83">
        <f t="shared" si="5"/>
        <v>26.472397326631363</v>
      </c>
      <c r="AK28" s="80">
        <v>0</v>
      </c>
      <c r="AL28" s="81">
        <v>24.947743246816042</v>
      </c>
      <c r="AM28" s="81">
        <v>0</v>
      </c>
      <c r="AN28" s="81">
        <v>0</v>
      </c>
      <c r="AO28" s="82">
        <v>0</v>
      </c>
      <c r="AP28" s="83">
        <f t="shared" si="6"/>
        <v>24.947743246816042</v>
      </c>
      <c r="AQ28" s="80">
        <v>0</v>
      </c>
      <c r="AR28" s="81">
        <v>19.700727695655168</v>
      </c>
      <c r="AS28" s="81">
        <v>0</v>
      </c>
      <c r="AT28" s="81">
        <v>0</v>
      </c>
      <c r="AU28" s="82">
        <v>0</v>
      </c>
      <c r="AV28" s="83">
        <f t="shared" si="7"/>
        <v>19.700727695655168</v>
      </c>
      <c r="AW28" s="80">
        <v>0</v>
      </c>
      <c r="AX28" s="81">
        <v>5.4931520976902828</v>
      </c>
      <c r="AY28" s="81">
        <v>0</v>
      </c>
      <c r="AZ28" s="81">
        <v>0</v>
      </c>
      <c r="BA28" s="82">
        <v>0</v>
      </c>
      <c r="BB28" s="83">
        <f t="shared" si="8"/>
        <v>5.4931520976902828</v>
      </c>
      <c r="BC28" s="16"/>
      <c r="BD28" s="84"/>
      <c r="BE28" s="85"/>
      <c r="BF28" s="86"/>
      <c r="BG28" s="50">
        <f t="shared" si="0"/>
        <v>0</v>
      </c>
      <c r="BH28" s="51"/>
      <c r="BJ28" s="75">
        <f t="shared" si="10"/>
        <v>19</v>
      </c>
      <c r="BK28" s="76" t="s">
        <v>166</v>
      </c>
      <c r="BL28" s="78" t="s">
        <v>37</v>
      </c>
      <c r="BM28" s="79">
        <v>3</v>
      </c>
      <c r="BN28" s="87" t="s">
        <v>167</v>
      </c>
      <c r="BO28" s="88" t="s">
        <v>168</v>
      </c>
      <c r="BP28" s="88" t="s">
        <v>169</v>
      </c>
      <c r="BQ28" s="88" t="s">
        <v>170</v>
      </c>
      <c r="BR28" s="89" t="s">
        <v>171</v>
      </c>
      <c r="BS28" s="90" t="s">
        <v>172</v>
      </c>
      <c r="BX28" s="73">
        <f>IF('[1]Validation flags'!$H$3=1,0, IF( ISNUMBER(G28), 0, 1 ))</f>
        <v>0</v>
      </c>
      <c r="BY28" s="73">
        <f>IF('[1]Validation flags'!$H$3=1,0, IF( ISNUMBER(H28), 0, 1 ))</f>
        <v>0</v>
      </c>
      <c r="BZ28" s="73">
        <f>IF('[1]Validation flags'!$H$3=1,0, IF( ISNUMBER(I28), 0, 1 ))</f>
        <v>0</v>
      </c>
      <c r="CA28" s="73">
        <f>IF('[1]Validation flags'!$H$3=1,0, IF( ISNUMBER(J28), 0, 1 ))</f>
        <v>0</v>
      </c>
      <c r="CB28" s="73">
        <f>IF('[1]Validation flags'!$H$3=1,0, IF( ISNUMBER(K28), 0, 1 ))</f>
        <v>0</v>
      </c>
      <c r="CC28" s="74"/>
      <c r="CD28" s="73">
        <f>IF('[1]Validation flags'!$H$3=1,0, IF( ISNUMBER(M28), 0, 1 ))</f>
        <v>0</v>
      </c>
      <c r="CE28" s="73">
        <f>IF('[1]Validation flags'!$H$3=1,0, IF( ISNUMBER(N28), 0, 1 ))</f>
        <v>0</v>
      </c>
      <c r="CF28" s="73">
        <f>IF('[1]Validation flags'!$H$3=1,0, IF( ISNUMBER(O28), 0, 1 ))</f>
        <v>0</v>
      </c>
      <c r="CG28" s="73">
        <f>IF('[1]Validation flags'!$H$3=1,0, IF( ISNUMBER(P28), 0, 1 ))</f>
        <v>0</v>
      </c>
      <c r="CH28" s="73">
        <f>IF('[1]Validation flags'!$H$3=1,0, IF( ISNUMBER(Q28), 0, 1 ))</f>
        <v>0</v>
      </c>
      <c r="CI28" s="30"/>
      <c r="CJ28" s="73">
        <f>IF('[1]Validation flags'!$H$3=1,0, IF( ISNUMBER(S28), 0, 1 ))</f>
        <v>0</v>
      </c>
      <c r="CK28" s="73">
        <f>IF('[1]Validation flags'!$H$3=1,0, IF( ISNUMBER(T28), 0, 1 ))</f>
        <v>0</v>
      </c>
      <c r="CL28" s="73">
        <f>IF('[1]Validation flags'!$H$3=1,0, IF( ISNUMBER(U28), 0, 1 ))</f>
        <v>0</v>
      </c>
      <c r="CM28" s="73">
        <f>IF('[1]Validation flags'!$H$3=1,0, IF( ISNUMBER(V28), 0, 1 ))</f>
        <v>0</v>
      </c>
      <c r="CN28" s="73">
        <f>IF('[1]Validation flags'!$H$3=1,0, IF( ISNUMBER(W28), 0, 1 ))</f>
        <v>0</v>
      </c>
      <c r="CO28" s="30"/>
      <c r="CP28" s="73">
        <f>IF('[1]Validation flags'!$H$3=1,0, IF( ISNUMBER(Y28), 0, 1 ))</f>
        <v>0</v>
      </c>
      <c r="CQ28" s="73">
        <f>IF('[1]Validation flags'!$H$3=1,0, IF( ISNUMBER(Z28), 0, 1 ))</f>
        <v>0</v>
      </c>
      <c r="CR28" s="73">
        <f>IF('[1]Validation flags'!$H$3=1,0, IF( ISNUMBER(AA28), 0, 1 ))</f>
        <v>0</v>
      </c>
      <c r="CS28" s="73">
        <f>IF('[1]Validation flags'!$H$3=1,0, IF( ISNUMBER(AB28), 0, 1 ))</f>
        <v>0</v>
      </c>
      <c r="CT28" s="73">
        <f>IF('[1]Validation flags'!$H$3=1,0, IF( ISNUMBER(AC28), 0, 1 ))</f>
        <v>0</v>
      </c>
      <c r="CU28" s="30"/>
      <c r="CV28" s="73">
        <f>IF('[1]Validation flags'!$H$3=1,0, IF( ISNUMBER(AE28), 0, 1 ))</f>
        <v>0</v>
      </c>
      <c r="CW28" s="73">
        <f>IF('[1]Validation flags'!$H$3=1,0, IF( ISNUMBER(AF28), 0, 1 ))</f>
        <v>0</v>
      </c>
      <c r="CX28" s="73">
        <f>IF('[1]Validation flags'!$H$3=1,0, IF( ISNUMBER(AG28), 0, 1 ))</f>
        <v>0</v>
      </c>
      <c r="CY28" s="73">
        <f>IF('[1]Validation flags'!$H$3=1,0, IF( ISNUMBER(AH28), 0, 1 ))</f>
        <v>0</v>
      </c>
      <c r="CZ28" s="73">
        <f>IF('[1]Validation flags'!$H$3=1,0, IF( ISNUMBER(AI28), 0, 1 ))</f>
        <v>0</v>
      </c>
      <c r="DA28" s="30"/>
      <c r="DB28" s="73">
        <f>IF('[1]Validation flags'!$H$3=1,0, IF( ISNUMBER(AK28), 0, 1 ))</f>
        <v>0</v>
      </c>
      <c r="DC28" s="73">
        <f>IF('[1]Validation flags'!$H$3=1,0, IF( ISNUMBER(AL28), 0, 1 ))</f>
        <v>0</v>
      </c>
      <c r="DD28" s="73">
        <f>IF('[1]Validation flags'!$H$3=1,0, IF( ISNUMBER(AM28), 0, 1 ))</f>
        <v>0</v>
      </c>
      <c r="DE28" s="73">
        <f>IF('[1]Validation flags'!$H$3=1,0, IF( ISNUMBER(AN28), 0, 1 ))</f>
        <v>0</v>
      </c>
      <c r="DF28" s="73">
        <f>IF('[1]Validation flags'!$H$3=1,0, IF( ISNUMBER(AO28), 0, 1 ))</f>
        <v>0</v>
      </c>
      <c r="DG28" s="30"/>
      <c r="DH28" s="73">
        <f>IF('[1]Validation flags'!$H$3=1,0, IF( ISNUMBER(AQ28), 0, 1 ))</f>
        <v>0</v>
      </c>
      <c r="DI28" s="73">
        <f>IF('[1]Validation flags'!$H$3=1,0, IF( ISNUMBER(AR28), 0, 1 ))</f>
        <v>0</v>
      </c>
      <c r="DJ28" s="73">
        <f>IF('[1]Validation flags'!$H$3=1,0, IF( ISNUMBER(AS28), 0, 1 ))</f>
        <v>0</v>
      </c>
      <c r="DK28" s="73">
        <f>IF('[1]Validation flags'!$H$3=1,0, IF( ISNUMBER(AT28), 0, 1 ))</f>
        <v>0</v>
      </c>
      <c r="DL28" s="73">
        <f>IF('[1]Validation flags'!$H$3=1,0, IF( ISNUMBER(AU28), 0, 1 ))</f>
        <v>0</v>
      </c>
      <c r="DM28" s="30"/>
      <c r="DN28" s="73">
        <f>IF('[1]Validation flags'!$H$3=1,0, IF( ISNUMBER(AW28), 0, 1 ))</f>
        <v>0</v>
      </c>
      <c r="DO28" s="73">
        <f>IF('[1]Validation flags'!$H$3=1,0, IF( ISNUMBER(AX28), 0, 1 ))</f>
        <v>0</v>
      </c>
      <c r="DP28" s="73">
        <f>IF('[1]Validation flags'!$H$3=1,0, IF( ISNUMBER(AY28), 0, 1 ))</f>
        <v>0</v>
      </c>
      <c r="DQ28" s="73">
        <f>IF('[1]Validation flags'!$H$3=1,0, IF( ISNUMBER(AZ28), 0, 1 ))</f>
        <v>0</v>
      </c>
      <c r="DR28" s="73">
        <f>IF('[1]Validation flags'!$H$3=1,0, IF( ISNUMBER(BA28), 0, 1 ))</f>
        <v>0</v>
      </c>
      <c r="DS28" s="30"/>
    </row>
    <row r="29" spans="2:124" ht="14.25" customHeight="1" x14ac:dyDescent="0.3">
      <c r="B29" s="75">
        <f t="shared" si="9"/>
        <v>20</v>
      </c>
      <c r="C29" s="76" t="s">
        <v>173</v>
      </c>
      <c r="D29" s="91"/>
      <c r="E29" s="78" t="s">
        <v>37</v>
      </c>
      <c r="F29" s="79">
        <v>3</v>
      </c>
      <c r="G29" s="80">
        <v>0</v>
      </c>
      <c r="H29" s="81">
        <v>10.037369919600001</v>
      </c>
      <c r="I29" s="81">
        <v>0</v>
      </c>
      <c r="J29" s="81">
        <v>0</v>
      </c>
      <c r="K29" s="82">
        <v>0</v>
      </c>
      <c r="L29" s="83">
        <f t="shared" si="1"/>
        <v>10.037369919600001</v>
      </c>
      <c r="M29" s="80">
        <v>0</v>
      </c>
      <c r="N29" s="81">
        <v>2.4036446599925902</v>
      </c>
      <c r="O29" s="81">
        <v>0</v>
      </c>
      <c r="P29" s="81">
        <v>0</v>
      </c>
      <c r="Q29" s="82">
        <v>0</v>
      </c>
      <c r="R29" s="83">
        <f t="shared" si="2"/>
        <v>2.4036446599925902</v>
      </c>
      <c r="S29" s="80">
        <v>0</v>
      </c>
      <c r="T29" s="81">
        <v>5.076941869671451</v>
      </c>
      <c r="U29" s="81">
        <v>0</v>
      </c>
      <c r="V29" s="81">
        <v>0</v>
      </c>
      <c r="W29" s="82">
        <v>0</v>
      </c>
      <c r="X29" s="83">
        <f t="shared" si="3"/>
        <v>5.076941869671451</v>
      </c>
      <c r="Y29" s="80">
        <v>0</v>
      </c>
      <c r="Z29" s="81">
        <v>4.9740878076923076</v>
      </c>
      <c r="AA29" s="81">
        <v>0</v>
      </c>
      <c r="AB29" s="81">
        <v>0</v>
      </c>
      <c r="AC29" s="82">
        <v>0</v>
      </c>
      <c r="AD29" s="83">
        <f t="shared" si="4"/>
        <v>4.9740878076923076</v>
      </c>
      <c r="AE29" s="80">
        <v>0</v>
      </c>
      <c r="AF29" s="81">
        <v>2.7235093422115382</v>
      </c>
      <c r="AG29" s="81">
        <v>0</v>
      </c>
      <c r="AH29" s="81">
        <v>0</v>
      </c>
      <c r="AI29" s="82">
        <v>0</v>
      </c>
      <c r="AJ29" s="83">
        <f t="shared" si="5"/>
        <v>2.7235093422115382</v>
      </c>
      <c r="AK29" s="80">
        <v>0</v>
      </c>
      <c r="AL29" s="81">
        <v>5.9044576785576917</v>
      </c>
      <c r="AM29" s="81">
        <v>0</v>
      </c>
      <c r="AN29" s="81">
        <v>0</v>
      </c>
      <c r="AO29" s="82">
        <v>0</v>
      </c>
      <c r="AP29" s="83">
        <f t="shared" si="6"/>
        <v>5.9044576785576917</v>
      </c>
      <c r="AQ29" s="80">
        <v>0</v>
      </c>
      <c r="AR29" s="81">
        <v>13.083221322692307</v>
      </c>
      <c r="AS29" s="81">
        <v>0</v>
      </c>
      <c r="AT29" s="81">
        <v>0</v>
      </c>
      <c r="AU29" s="82">
        <v>0</v>
      </c>
      <c r="AV29" s="83">
        <f t="shared" si="7"/>
        <v>13.083221322692307</v>
      </c>
      <c r="AW29" s="80">
        <v>0</v>
      </c>
      <c r="AX29" s="81">
        <v>5.9316933046153846</v>
      </c>
      <c r="AY29" s="81">
        <v>0</v>
      </c>
      <c r="AZ29" s="81">
        <v>0</v>
      </c>
      <c r="BA29" s="82">
        <v>0</v>
      </c>
      <c r="BB29" s="83">
        <f t="shared" si="8"/>
        <v>5.9316933046153846</v>
      </c>
      <c r="BC29" s="16"/>
      <c r="BD29" s="84"/>
      <c r="BE29" s="85"/>
      <c r="BF29" s="86"/>
      <c r="BG29" s="50">
        <f t="shared" si="0"/>
        <v>0</v>
      </c>
      <c r="BH29" s="51"/>
      <c r="BJ29" s="75">
        <f t="shared" si="10"/>
        <v>20</v>
      </c>
      <c r="BK29" s="76" t="s">
        <v>173</v>
      </c>
      <c r="BL29" s="78" t="s">
        <v>37</v>
      </c>
      <c r="BM29" s="79">
        <v>3</v>
      </c>
      <c r="BN29" s="87" t="s">
        <v>174</v>
      </c>
      <c r="BO29" s="88" t="s">
        <v>175</v>
      </c>
      <c r="BP29" s="88" t="s">
        <v>176</v>
      </c>
      <c r="BQ29" s="88" t="s">
        <v>177</v>
      </c>
      <c r="BR29" s="89" t="s">
        <v>178</v>
      </c>
      <c r="BS29" s="90" t="s">
        <v>179</v>
      </c>
      <c r="BX29" s="73">
        <f>IF('[1]Validation flags'!$H$3=1,0, IF( ISNUMBER(G29), 0, 1 ))</f>
        <v>0</v>
      </c>
      <c r="BY29" s="73">
        <f>IF('[1]Validation flags'!$H$3=1,0, IF( ISNUMBER(H29), 0, 1 ))</f>
        <v>0</v>
      </c>
      <c r="BZ29" s="73">
        <f>IF('[1]Validation flags'!$H$3=1,0, IF( ISNUMBER(I29), 0, 1 ))</f>
        <v>0</v>
      </c>
      <c r="CA29" s="73">
        <f>IF('[1]Validation flags'!$H$3=1,0, IF( ISNUMBER(J29), 0, 1 ))</f>
        <v>0</v>
      </c>
      <c r="CB29" s="73">
        <f>IF('[1]Validation flags'!$H$3=1,0, IF( ISNUMBER(K29), 0, 1 ))</f>
        <v>0</v>
      </c>
      <c r="CC29" s="74"/>
      <c r="CD29" s="73">
        <f>IF('[1]Validation flags'!$H$3=1,0, IF( ISNUMBER(M29), 0, 1 ))</f>
        <v>0</v>
      </c>
      <c r="CE29" s="73">
        <f>IF('[1]Validation flags'!$H$3=1,0, IF( ISNUMBER(N29), 0, 1 ))</f>
        <v>0</v>
      </c>
      <c r="CF29" s="73">
        <f>IF('[1]Validation flags'!$H$3=1,0, IF( ISNUMBER(O29), 0, 1 ))</f>
        <v>0</v>
      </c>
      <c r="CG29" s="73">
        <f>IF('[1]Validation flags'!$H$3=1,0, IF( ISNUMBER(P29), 0, 1 ))</f>
        <v>0</v>
      </c>
      <c r="CH29" s="73">
        <f>IF('[1]Validation flags'!$H$3=1,0, IF( ISNUMBER(Q29), 0, 1 ))</f>
        <v>0</v>
      </c>
      <c r="CI29" s="30"/>
      <c r="CJ29" s="73">
        <f>IF('[1]Validation flags'!$H$3=1,0, IF( ISNUMBER(S29), 0, 1 ))</f>
        <v>0</v>
      </c>
      <c r="CK29" s="73">
        <f>IF('[1]Validation flags'!$H$3=1,0, IF( ISNUMBER(T29), 0, 1 ))</f>
        <v>0</v>
      </c>
      <c r="CL29" s="73">
        <f>IF('[1]Validation flags'!$H$3=1,0, IF( ISNUMBER(U29), 0, 1 ))</f>
        <v>0</v>
      </c>
      <c r="CM29" s="73">
        <f>IF('[1]Validation flags'!$H$3=1,0, IF( ISNUMBER(V29), 0, 1 ))</f>
        <v>0</v>
      </c>
      <c r="CN29" s="73">
        <f>IF('[1]Validation flags'!$H$3=1,0, IF( ISNUMBER(W29), 0, 1 ))</f>
        <v>0</v>
      </c>
      <c r="CO29" s="30"/>
      <c r="CP29" s="73">
        <f>IF('[1]Validation flags'!$H$3=1,0, IF( ISNUMBER(Y29), 0, 1 ))</f>
        <v>0</v>
      </c>
      <c r="CQ29" s="73">
        <f>IF('[1]Validation flags'!$H$3=1,0, IF( ISNUMBER(Z29), 0, 1 ))</f>
        <v>0</v>
      </c>
      <c r="CR29" s="73">
        <f>IF('[1]Validation flags'!$H$3=1,0, IF( ISNUMBER(AA29), 0, 1 ))</f>
        <v>0</v>
      </c>
      <c r="CS29" s="73">
        <f>IF('[1]Validation flags'!$H$3=1,0, IF( ISNUMBER(AB29), 0, 1 ))</f>
        <v>0</v>
      </c>
      <c r="CT29" s="73">
        <f>IF('[1]Validation flags'!$H$3=1,0, IF( ISNUMBER(AC29), 0, 1 ))</f>
        <v>0</v>
      </c>
      <c r="CU29" s="30"/>
      <c r="CV29" s="73">
        <f>IF('[1]Validation flags'!$H$3=1,0, IF( ISNUMBER(AE29), 0, 1 ))</f>
        <v>0</v>
      </c>
      <c r="CW29" s="73">
        <f>IF('[1]Validation flags'!$H$3=1,0, IF( ISNUMBER(AF29), 0, 1 ))</f>
        <v>0</v>
      </c>
      <c r="CX29" s="73">
        <f>IF('[1]Validation flags'!$H$3=1,0, IF( ISNUMBER(AG29), 0, 1 ))</f>
        <v>0</v>
      </c>
      <c r="CY29" s="73">
        <f>IF('[1]Validation flags'!$H$3=1,0, IF( ISNUMBER(AH29), 0, 1 ))</f>
        <v>0</v>
      </c>
      <c r="CZ29" s="73">
        <f>IF('[1]Validation flags'!$H$3=1,0, IF( ISNUMBER(AI29), 0, 1 ))</f>
        <v>0</v>
      </c>
      <c r="DA29" s="30"/>
      <c r="DB29" s="73">
        <f>IF('[1]Validation flags'!$H$3=1,0, IF( ISNUMBER(AK29), 0, 1 ))</f>
        <v>0</v>
      </c>
      <c r="DC29" s="73">
        <f>IF('[1]Validation flags'!$H$3=1,0, IF( ISNUMBER(AL29), 0, 1 ))</f>
        <v>0</v>
      </c>
      <c r="DD29" s="73">
        <f>IF('[1]Validation flags'!$H$3=1,0, IF( ISNUMBER(AM29), 0, 1 ))</f>
        <v>0</v>
      </c>
      <c r="DE29" s="73">
        <f>IF('[1]Validation flags'!$H$3=1,0, IF( ISNUMBER(AN29), 0, 1 ))</f>
        <v>0</v>
      </c>
      <c r="DF29" s="73">
        <f>IF('[1]Validation flags'!$H$3=1,0, IF( ISNUMBER(AO29), 0, 1 ))</f>
        <v>0</v>
      </c>
      <c r="DG29" s="30"/>
      <c r="DH29" s="73">
        <f>IF('[1]Validation flags'!$H$3=1,0, IF( ISNUMBER(AQ29), 0, 1 ))</f>
        <v>0</v>
      </c>
      <c r="DI29" s="73">
        <f>IF('[1]Validation flags'!$H$3=1,0, IF( ISNUMBER(AR29), 0, 1 ))</f>
        <v>0</v>
      </c>
      <c r="DJ29" s="73">
        <f>IF('[1]Validation flags'!$H$3=1,0, IF( ISNUMBER(AS29), 0, 1 ))</f>
        <v>0</v>
      </c>
      <c r="DK29" s="73">
        <f>IF('[1]Validation flags'!$H$3=1,0, IF( ISNUMBER(AT29), 0, 1 ))</f>
        <v>0</v>
      </c>
      <c r="DL29" s="73">
        <f>IF('[1]Validation flags'!$H$3=1,0, IF( ISNUMBER(AU29), 0, 1 ))</f>
        <v>0</v>
      </c>
      <c r="DM29" s="30"/>
      <c r="DN29" s="73">
        <f>IF('[1]Validation flags'!$H$3=1,0, IF( ISNUMBER(AW29), 0, 1 ))</f>
        <v>0</v>
      </c>
      <c r="DO29" s="73">
        <f>IF('[1]Validation flags'!$H$3=1,0, IF( ISNUMBER(AX29), 0, 1 ))</f>
        <v>0</v>
      </c>
      <c r="DP29" s="73">
        <f>IF('[1]Validation flags'!$H$3=1,0, IF( ISNUMBER(AY29), 0, 1 ))</f>
        <v>0</v>
      </c>
      <c r="DQ29" s="73">
        <f>IF('[1]Validation flags'!$H$3=1,0, IF( ISNUMBER(AZ29), 0, 1 ))</f>
        <v>0</v>
      </c>
      <c r="DR29" s="73">
        <f>IF('[1]Validation flags'!$H$3=1,0, IF( ISNUMBER(BA29), 0, 1 ))</f>
        <v>0</v>
      </c>
      <c r="DS29" s="30"/>
    </row>
    <row r="30" spans="2:124" ht="14.25" customHeight="1" x14ac:dyDescent="0.3">
      <c r="B30" s="75">
        <f t="shared" si="9"/>
        <v>21</v>
      </c>
      <c r="C30" s="76" t="s">
        <v>180</v>
      </c>
      <c r="D30" s="91"/>
      <c r="E30" s="78" t="s">
        <v>37</v>
      </c>
      <c r="F30" s="79">
        <v>3</v>
      </c>
      <c r="G30" s="80">
        <v>1.0138472996000001</v>
      </c>
      <c r="H30" s="81">
        <v>1.9613267200000004</v>
      </c>
      <c r="I30" s="81">
        <v>0</v>
      </c>
      <c r="J30" s="81">
        <v>0</v>
      </c>
      <c r="K30" s="82">
        <v>0</v>
      </c>
      <c r="L30" s="83">
        <f t="shared" si="1"/>
        <v>2.9751740196000007</v>
      </c>
      <c r="M30" s="80">
        <v>9.0986080214558243E-2</v>
      </c>
      <c r="N30" s="81">
        <v>5.5765662066987312E-2</v>
      </c>
      <c r="O30" s="81">
        <v>0</v>
      </c>
      <c r="P30" s="81">
        <v>0</v>
      </c>
      <c r="Q30" s="82">
        <v>0</v>
      </c>
      <c r="R30" s="83">
        <f t="shared" si="2"/>
        <v>0.14675174228154556</v>
      </c>
      <c r="S30" s="80">
        <v>0</v>
      </c>
      <c r="T30" s="81">
        <v>0</v>
      </c>
      <c r="U30" s="81">
        <v>0</v>
      </c>
      <c r="V30" s="81">
        <v>0</v>
      </c>
      <c r="W30" s="82">
        <v>0</v>
      </c>
      <c r="X30" s="83">
        <f t="shared" si="3"/>
        <v>0</v>
      </c>
      <c r="Y30" s="80">
        <v>0</v>
      </c>
      <c r="Z30" s="81">
        <v>16.833606923076925</v>
      </c>
      <c r="AA30" s="81">
        <v>0</v>
      </c>
      <c r="AB30" s="81">
        <v>0</v>
      </c>
      <c r="AC30" s="82">
        <v>0</v>
      </c>
      <c r="AD30" s="83">
        <f t="shared" si="4"/>
        <v>16.833606923076925</v>
      </c>
      <c r="AE30" s="80">
        <v>0</v>
      </c>
      <c r="AF30" s="81">
        <v>0</v>
      </c>
      <c r="AG30" s="81">
        <v>0</v>
      </c>
      <c r="AH30" s="81">
        <v>0</v>
      </c>
      <c r="AI30" s="82">
        <v>0</v>
      </c>
      <c r="AJ30" s="83">
        <f t="shared" si="5"/>
        <v>0</v>
      </c>
      <c r="AK30" s="80">
        <v>0</v>
      </c>
      <c r="AL30" s="81">
        <v>0</v>
      </c>
      <c r="AM30" s="81">
        <v>0</v>
      </c>
      <c r="AN30" s="81">
        <v>0</v>
      </c>
      <c r="AO30" s="82">
        <v>0</v>
      </c>
      <c r="AP30" s="83">
        <f t="shared" si="6"/>
        <v>0</v>
      </c>
      <c r="AQ30" s="80">
        <v>0</v>
      </c>
      <c r="AR30" s="81">
        <v>0</v>
      </c>
      <c r="AS30" s="81">
        <v>0</v>
      </c>
      <c r="AT30" s="81">
        <v>0</v>
      </c>
      <c r="AU30" s="82">
        <v>0</v>
      </c>
      <c r="AV30" s="83">
        <f t="shared" si="7"/>
        <v>0</v>
      </c>
      <c r="AW30" s="80">
        <v>0</v>
      </c>
      <c r="AX30" s="81">
        <v>0</v>
      </c>
      <c r="AY30" s="81">
        <v>0</v>
      </c>
      <c r="AZ30" s="81">
        <v>0</v>
      </c>
      <c r="BA30" s="82">
        <v>0</v>
      </c>
      <c r="BB30" s="83">
        <f t="shared" si="8"/>
        <v>0</v>
      </c>
      <c r="BC30" s="16"/>
      <c r="BD30" s="84"/>
      <c r="BE30" s="85"/>
      <c r="BF30" s="86"/>
      <c r="BG30" s="50">
        <f t="shared" si="0"/>
        <v>0</v>
      </c>
      <c r="BH30" s="51"/>
      <c r="BJ30" s="75">
        <f t="shared" si="10"/>
        <v>21</v>
      </c>
      <c r="BK30" s="76" t="s">
        <v>180</v>
      </c>
      <c r="BL30" s="78" t="s">
        <v>37</v>
      </c>
      <c r="BM30" s="79">
        <v>3</v>
      </c>
      <c r="BN30" s="87" t="s">
        <v>181</v>
      </c>
      <c r="BO30" s="88" t="s">
        <v>182</v>
      </c>
      <c r="BP30" s="88" t="s">
        <v>183</v>
      </c>
      <c r="BQ30" s="88" t="s">
        <v>184</v>
      </c>
      <c r="BR30" s="89" t="s">
        <v>185</v>
      </c>
      <c r="BS30" s="90" t="s">
        <v>186</v>
      </c>
      <c r="BX30" s="73">
        <f>IF('[1]Validation flags'!$H$3=1,0, IF( ISNUMBER(G30), 0, 1 ))</f>
        <v>0</v>
      </c>
      <c r="BY30" s="73">
        <f>IF('[1]Validation flags'!$H$3=1,0, IF( ISNUMBER(H30), 0, 1 ))</f>
        <v>0</v>
      </c>
      <c r="BZ30" s="73">
        <f>IF('[1]Validation flags'!$H$3=1,0, IF( ISNUMBER(I30), 0, 1 ))</f>
        <v>0</v>
      </c>
      <c r="CA30" s="73">
        <f>IF('[1]Validation flags'!$H$3=1,0, IF( ISNUMBER(J30), 0, 1 ))</f>
        <v>0</v>
      </c>
      <c r="CB30" s="73">
        <f>IF('[1]Validation flags'!$H$3=1,0, IF( ISNUMBER(K30), 0, 1 ))</f>
        <v>0</v>
      </c>
      <c r="CC30" s="74"/>
      <c r="CD30" s="73">
        <f>IF('[1]Validation flags'!$H$3=1,0, IF( ISNUMBER(M30), 0, 1 ))</f>
        <v>0</v>
      </c>
      <c r="CE30" s="73">
        <f>IF('[1]Validation flags'!$H$3=1,0, IF( ISNUMBER(N30), 0, 1 ))</f>
        <v>0</v>
      </c>
      <c r="CF30" s="73">
        <f>IF('[1]Validation flags'!$H$3=1,0, IF( ISNUMBER(O30), 0, 1 ))</f>
        <v>0</v>
      </c>
      <c r="CG30" s="73">
        <f>IF('[1]Validation flags'!$H$3=1,0, IF( ISNUMBER(P30), 0, 1 ))</f>
        <v>0</v>
      </c>
      <c r="CH30" s="73">
        <f>IF('[1]Validation flags'!$H$3=1,0, IF( ISNUMBER(Q30), 0, 1 ))</f>
        <v>0</v>
      </c>
      <c r="CI30" s="30"/>
      <c r="CJ30" s="73">
        <f>IF('[1]Validation flags'!$H$3=1,0, IF( ISNUMBER(S30), 0, 1 ))</f>
        <v>0</v>
      </c>
      <c r="CK30" s="73">
        <f>IF('[1]Validation flags'!$H$3=1,0, IF( ISNUMBER(T30), 0, 1 ))</f>
        <v>0</v>
      </c>
      <c r="CL30" s="73">
        <f>IF('[1]Validation flags'!$H$3=1,0, IF( ISNUMBER(U30), 0, 1 ))</f>
        <v>0</v>
      </c>
      <c r="CM30" s="73">
        <f>IF('[1]Validation flags'!$H$3=1,0, IF( ISNUMBER(V30), 0, 1 ))</f>
        <v>0</v>
      </c>
      <c r="CN30" s="73">
        <f>IF('[1]Validation flags'!$H$3=1,0, IF( ISNUMBER(W30), 0, 1 ))</f>
        <v>0</v>
      </c>
      <c r="CO30" s="30"/>
      <c r="CP30" s="73">
        <f>IF('[1]Validation flags'!$H$3=1,0, IF( ISNUMBER(Y30), 0, 1 ))</f>
        <v>0</v>
      </c>
      <c r="CQ30" s="73">
        <f>IF('[1]Validation flags'!$H$3=1,0, IF( ISNUMBER(Z30), 0, 1 ))</f>
        <v>0</v>
      </c>
      <c r="CR30" s="73">
        <f>IF('[1]Validation flags'!$H$3=1,0, IF( ISNUMBER(AA30), 0, 1 ))</f>
        <v>0</v>
      </c>
      <c r="CS30" s="73">
        <f>IF('[1]Validation flags'!$H$3=1,0, IF( ISNUMBER(AB30), 0, 1 ))</f>
        <v>0</v>
      </c>
      <c r="CT30" s="73">
        <f>IF('[1]Validation flags'!$H$3=1,0, IF( ISNUMBER(AC30), 0, 1 ))</f>
        <v>0</v>
      </c>
      <c r="CU30" s="30"/>
      <c r="CV30" s="73">
        <f>IF('[1]Validation flags'!$H$3=1,0, IF( ISNUMBER(AE30), 0, 1 ))</f>
        <v>0</v>
      </c>
      <c r="CW30" s="73">
        <f>IF('[1]Validation flags'!$H$3=1,0, IF( ISNUMBER(AF30), 0, 1 ))</f>
        <v>0</v>
      </c>
      <c r="CX30" s="73">
        <f>IF('[1]Validation flags'!$H$3=1,0, IF( ISNUMBER(AG30), 0, 1 ))</f>
        <v>0</v>
      </c>
      <c r="CY30" s="73">
        <f>IF('[1]Validation flags'!$H$3=1,0, IF( ISNUMBER(AH30), 0, 1 ))</f>
        <v>0</v>
      </c>
      <c r="CZ30" s="73">
        <f>IF('[1]Validation flags'!$H$3=1,0, IF( ISNUMBER(AI30), 0, 1 ))</f>
        <v>0</v>
      </c>
      <c r="DA30" s="30"/>
      <c r="DB30" s="73">
        <f>IF('[1]Validation flags'!$H$3=1,0, IF( ISNUMBER(AK30), 0, 1 ))</f>
        <v>0</v>
      </c>
      <c r="DC30" s="73">
        <f>IF('[1]Validation flags'!$H$3=1,0, IF( ISNUMBER(AL30), 0, 1 ))</f>
        <v>0</v>
      </c>
      <c r="DD30" s="73">
        <f>IF('[1]Validation flags'!$H$3=1,0, IF( ISNUMBER(AM30), 0, 1 ))</f>
        <v>0</v>
      </c>
      <c r="DE30" s="73">
        <f>IF('[1]Validation flags'!$H$3=1,0, IF( ISNUMBER(AN30), 0, 1 ))</f>
        <v>0</v>
      </c>
      <c r="DF30" s="73">
        <f>IF('[1]Validation flags'!$H$3=1,0, IF( ISNUMBER(AO30), 0, 1 ))</f>
        <v>0</v>
      </c>
      <c r="DG30" s="30"/>
      <c r="DH30" s="73">
        <f>IF('[1]Validation flags'!$H$3=1,0, IF( ISNUMBER(AQ30), 0, 1 ))</f>
        <v>0</v>
      </c>
      <c r="DI30" s="73">
        <f>IF('[1]Validation flags'!$H$3=1,0, IF( ISNUMBER(AR30), 0, 1 ))</f>
        <v>0</v>
      </c>
      <c r="DJ30" s="73">
        <f>IF('[1]Validation flags'!$H$3=1,0, IF( ISNUMBER(AS30), 0, 1 ))</f>
        <v>0</v>
      </c>
      <c r="DK30" s="73">
        <f>IF('[1]Validation flags'!$H$3=1,0, IF( ISNUMBER(AT30), 0, 1 ))</f>
        <v>0</v>
      </c>
      <c r="DL30" s="73">
        <f>IF('[1]Validation flags'!$H$3=1,0, IF( ISNUMBER(AU30), 0, 1 ))</f>
        <v>0</v>
      </c>
      <c r="DM30" s="30"/>
      <c r="DN30" s="73">
        <f>IF('[1]Validation flags'!$H$3=1,0, IF( ISNUMBER(AW30), 0, 1 ))</f>
        <v>0</v>
      </c>
      <c r="DO30" s="73">
        <f>IF('[1]Validation flags'!$H$3=1,0, IF( ISNUMBER(AX30), 0, 1 ))</f>
        <v>0</v>
      </c>
      <c r="DP30" s="73">
        <f>IF('[1]Validation flags'!$H$3=1,0, IF( ISNUMBER(AY30), 0, 1 ))</f>
        <v>0</v>
      </c>
      <c r="DQ30" s="73">
        <f>IF('[1]Validation flags'!$H$3=1,0, IF( ISNUMBER(AZ30), 0, 1 ))</f>
        <v>0</v>
      </c>
      <c r="DR30" s="73">
        <f>IF('[1]Validation flags'!$H$3=1,0, IF( ISNUMBER(BA30), 0, 1 ))</f>
        <v>0</v>
      </c>
      <c r="DS30" s="30"/>
    </row>
    <row r="31" spans="2:124" ht="14.25" customHeight="1" x14ac:dyDescent="0.3">
      <c r="B31" s="75">
        <f t="shared" si="9"/>
        <v>22</v>
      </c>
      <c r="C31" s="76" t="s">
        <v>187</v>
      </c>
      <c r="D31" s="91"/>
      <c r="E31" s="78" t="s">
        <v>37</v>
      </c>
      <c r="F31" s="79">
        <v>3</v>
      </c>
      <c r="G31" s="80">
        <v>0</v>
      </c>
      <c r="H31" s="81">
        <v>0</v>
      </c>
      <c r="I31" s="81">
        <v>0</v>
      </c>
      <c r="J31" s="81">
        <v>0</v>
      </c>
      <c r="K31" s="82">
        <v>0</v>
      </c>
      <c r="L31" s="83">
        <f t="shared" si="1"/>
        <v>0</v>
      </c>
      <c r="M31" s="80">
        <v>0</v>
      </c>
      <c r="N31" s="81">
        <v>0</v>
      </c>
      <c r="O31" s="81">
        <v>0</v>
      </c>
      <c r="P31" s="81">
        <v>0</v>
      </c>
      <c r="Q31" s="82">
        <v>0</v>
      </c>
      <c r="R31" s="83">
        <f t="shared" si="2"/>
        <v>0</v>
      </c>
      <c r="S31" s="80">
        <v>0</v>
      </c>
      <c r="T31" s="81">
        <v>0</v>
      </c>
      <c r="U31" s="81">
        <v>0</v>
      </c>
      <c r="V31" s="81">
        <v>0</v>
      </c>
      <c r="W31" s="82">
        <v>0</v>
      </c>
      <c r="X31" s="83">
        <f t="shared" si="3"/>
        <v>0</v>
      </c>
      <c r="Y31" s="80">
        <v>0</v>
      </c>
      <c r="Z31" s="81">
        <v>0</v>
      </c>
      <c r="AA31" s="81">
        <v>0</v>
      </c>
      <c r="AB31" s="81">
        <v>0</v>
      </c>
      <c r="AC31" s="82">
        <v>0</v>
      </c>
      <c r="AD31" s="83">
        <f t="shared" si="4"/>
        <v>0</v>
      </c>
      <c r="AE31" s="80">
        <v>0</v>
      </c>
      <c r="AF31" s="81">
        <v>0</v>
      </c>
      <c r="AG31" s="81">
        <v>0</v>
      </c>
      <c r="AH31" s="81">
        <v>0</v>
      </c>
      <c r="AI31" s="82">
        <v>0</v>
      </c>
      <c r="AJ31" s="83">
        <f t="shared" si="5"/>
        <v>0</v>
      </c>
      <c r="AK31" s="80">
        <v>0</v>
      </c>
      <c r="AL31" s="81">
        <v>0</v>
      </c>
      <c r="AM31" s="81">
        <v>0</v>
      </c>
      <c r="AN31" s="81">
        <v>0</v>
      </c>
      <c r="AO31" s="82">
        <v>0</v>
      </c>
      <c r="AP31" s="83">
        <f t="shared" si="6"/>
        <v>0</v>
      </c>
      <c r="AQ31" s="80">
        <v>0</v>
      </c>
      <c r="AR31" s="81">
        <v>0</v>
      </c>
      <c r="AS31" s="81">
        <v>0</v>
      </c>
      <c r="AT31" s="81">
        <v>0</v>
      </c>
      <c r="AU31" s="82">
        <v>0</v>
      </c>
      <c r="AV31" s="83">
        <f t="shared" si="7"/>
        <v>0</v>
      </c>
      <c r="AW31" s="80">
        <v>0</v>
      </c>
      <c r="AX31" s="81">
        <v>0</v>
      </c>
      <c r="AY31" s="81">
        <v>0</v>
      </c>
      <c r="AZ31" s="81">
        <v>0</v>
      </c>
      <c r="BA31" s="82">
        <v>0</v>
      </c>
      <c r="BB31" s="83">
        <f t="shared" si="8"/>
        <v>0</v>
      </c>
      <c r="BC31" s="16"/>
      <c r="BD31" s="84"/>
      <c r="BE31" s="85"/>
      <c r="BF31" s="86"/>
      <c r="BG31" s="50">
        <f t="shared" si="0"/>
        <v>0</v>
      </c>
      <c r="BH31" s="51"/>
      <c r="BJ31" s="75">
        <f t="shared" si="10"/>
        <v>22</v>
      </c>
      <c r="BK31" s="76" t="s">
        <v>187</v>
      </c>
      <c r="BL31" s="78" t="s">
        <v>37</v>
      </c>
      <c r="BM31" s="79">
        <v>3</v>
      </c>
      <c r="BN31" s="87" t="s">
        <v>188</v>
      </c>
      <c r="BO31" s="88" t="s">
        <v>189</v>
      </c>
      <c r="BP31" s="88" t="s">
        <v>190</v>
      </c>
      <c r="BQ31" s="88" t="s">
        <v>191</v>
      </c>
      <c r="BR31" s="89" t="s">
        <v>192</v>
      </c>
      <c r="BS31" s="90" t="s">
        <v>193</v>
      </c>
      <c r="BX31" s="73">
        <f>IF('[1]Validation flags'!$H$3=1,0, IF( ISNUMBER(G31), 0, 1 ))</f>
        <v>0</v>
      </c>
      <c r="BY31" s="73">
        <f>IF('[1]Validation flags'!$H$3=1,0, IF( ISNUMBER(H31), 0, 1 ))</f>
        <v>0</v>
      </c>
      <c r="BZ31" s="73">
        <f>IF('[1]Validation flags'!$H$3=1,0, IF( ISNUMBER(I31), 0, 1 ))</f>
        <v>0</v>
      </c>
      <c r="CA31" s="73">
        <f>IF('[1]Validation flags'!$H$3=1,0, IF( ISNUMBER(J31), 0, 1 ))</f>
        <v>0</v>
      </c>
      <c r="CB31" s="73">
        <f>IF('[1]Validation flags'!$H$3=1,0, IF( ISNUMBER(K31), 0, 1 ))</f>
        <v>0</v>
      </c>
      <c r="CC31" s="74"/>
      <c r="CD31" s="73">
        <f>IF('[1]Validation flags'!$H$3=1,0, IF( ISNUMBER(M31), 0, 1 ))</f>
        <v>0</v>
      </c>
      <c r="CE31" s="73">
        <f>IF('[1]Validation flags'!$H$3=1,0, IF( ISNUMBER(N31), 0, 1 ))</f>
        <v>0</v>
      </c>
      <c r="CF31" s="73">
        <f>IF('[1]Validation flags'!$H$3=1,0, IF( ISNUMBER(O31), 0, 1 ))</f>
        <v>0</v>
      </c>
      <c r="CG31" s="73">
        <f>IF('[1]Validation flags'!$H$3=1,0, IF( ISNUMBER(P31), 0, 1 ))</f>
        <v>0</v>
      </c>
      <c r="CH31" s="73">
        <f>IF('[1]Validation flags'!$H$3=1,0, IF( ISNUMBER(Q31), 0, 1 ))</f>
        <v>0</v>
      </c>
      <c r="CI31" s="30"/>
      <c r="CJ31" s="73">
        <f>IF('[1]Validation flags'!$H$3=1,0, IF( ISNUMBER(S31), 0, 1 ))</f>
        <v>0</v>
      </c>
      <c r="CK31" s="73">
        <f>IF('[1]Validation flags'!$H$3=1,0, IF( ISNUMBER(T31), 0, 1 ))</f>
        <v>0</v>
      </c>
      <c r="CL31" s="73">
        <f>IF('[1]Validation flags'!$H$3=1,0, IF( ISNUMBER(U31), 0, 1 ))</f>
        <v>0</v>
      </c>
      <c r="CM31" s="73">
        <f>IF('[1]Validation flags'!$H$3=1,0, IF( ISNUMBER(V31), 0, 1 ))</f>
        <v>0</v>
      </c>
      <c r="CN31" s="73">
        <f>IF('[1]Validation flags'!$H$3=1,0, IF( ISNUMBER(W31), 0, 1 ))</f>
        <v>0</v>
      </c>
      <c r="CO31" s="30"/>
      <c r="CP31" s="73">
        <f>IF('[1]Validation flags'!$H$3=1,0, IF( ISNUMBER(Y31), 0, 1 ))</f>
        <v>0</v>
      </c>
      <c r="CQ31" s="73">
        <f>IF('[1]Validation flags'!$H$3=1,0, IF( ISNUMBER(Z31), 0, 1 ))</f>
        <v>0</v>
      </c>
      <c r="CR31" s="73">
        <f>IF('[1]Validation flags'!$H$3=1,0, IF( ISNUMBER(AA31), 0, 1 ))</f>
        <v>0</v>
      </c>
      <c r="CS31" s="73">
        <f>IF('[1]Validation flags'!$H$3=1,0, IF( ISNUMBER(AB31), 0, 1 ))</f>
        <v>0</v>
      </c>
      <c r="CT31" s="73">
        <f>IF('[1]Validation flags'!$H$3=1,0, IF( ISNUMBER(AC31), 0, 1 ))</f>
        <v>0</v>
      </c>
      <c r="CU31" s="30"/>
      <c r="CV31" s="73">
        <f>IF('[1]Validation flags'!$H$3=1,0, IF( ISNUMBER(AE31), 0, 1 ))</f>
        <v>0</v>
      </c>
      <c r="CW31" s="73">
        <f>IF('[1]Validation flags'!$H$3=1,0, IF( ISNUMBER(AF31), 0, 1 ))</f>
        <v>0</v>
      </c>
      <c r="CX31" s="73">
        <f>IF('[1]Validation flags'!$H$3=1,0, IF( ISNUMBER(AG31), 0, 1 ))</f>
        <v>0</v>
      </c>
      <c r="CY31" s="73">
        <f>IF('[1]Validation flags'!$H$3=1,0, IF( ISNUMBER(AH31), 0, 1 ))</f>
        <v>0</v>
      </c>
      <c r="CZ31" s="73">
        <f>IF('[1]Validation flags'!$H$3=1,0, IF( ISNUMBER(AI31), 0, 1 ))</f>
        <v>0</v>
      </c>
      <c r="DA31" s="30"/>
      <c r="DB31" s="73">
        <f>IF('[1]Validation flags'!$H$3=1,0, IF( ISNUMBER(AK31), 0, 1 ))</f>
        <v>0</v>
      </c>
      <c r="DC31" s="73">
        <f>IF('[1]Validation flags'!$H$3=1,0, IF( ISNUMBER(AL31), 0, 1 ))</f>
        <v>0</v>
      </c>
      <c r="DD31" s="73">
        <f>IF('[1]Validation flags'!$H$3=1,0, IF( ISNUMBER(AM31), 0, 1 ))</f>
        <v>0</v>
      </c>
      <c r="DE31" s="73">
        <f>IF('[1]Validation flags'!$H$3=1,0, IF( ISNUMBER(AN31), 0, 1 ))</f>
        <v>0</v>
      </c>
      <c r="DF31" s="73">
        <f>IF('[1]Validation flags'!$H$3=1,0, IF( ISNUMBER(AO31), 0, 1 ))</f>
        <v>0</v>
      </c>
      <c r="DG31" s="30"/>
      <c r="DH31" s="73">
        <f>IF('[1]Validation flags'!$H$3=1,0, IF( ISNUMBER(AQ31), 0, 1 ))</f>
        <v>0</v>
      </c>
      <c r="DI31" s="73">
        <f>IF('[1]Validation flags'!$H$3=1,0, IF( ISNUMBER(AR31), 0, 1 ))</f>
        <v>0</v>
      </c>
      <c r="DJ31" s="73">
        <f>IF('[1]Validation flags'!$H$3=1,0, IF( ISNUMBER(AS31), 0, 1 ))</f>
        <v>0</v>
      </c>
      <c r="DK31" s="73">
        <f>IF('[1]Validation flags'!$H$3=1,0, IF( ISNUMBER(AT31), 0, 1 ))</f>
        <v>0</v>
      </c>
      <c r="DL31" s="73">
        <f>IF('[1]Validation flags'!$H$3=1,0, IF( ISNUMBER(AU31), 0, 1 ))</f>
        <v>0</v>
      </c>
      <c r="DM31" s="30"/>
      <c r="DN31" s="73">
        <f>IF('[1]Validation flags'!$H$3=1,0, IF( ISNUMBER(AW31), 0, 1 ))</f>
        <v>0</v>
      </c>
      <c r="DO31" s="73">
        <f>IF('[1]Validation flags'!$H$3=1,0, IF( ISNUMBER(AX31), 0, 1 ))</f>
        <v>0</v>
      </c>
      <c r="DP31" s="73">
        <f>IF('[1]Validation flags'!$H$3=1,0, IF( ISNUMBER(AY31), 0, 1 ))</f>
        <v>0</v>
      </c>
      <c r="DQ31" s="73">
        <f>IF('[1]Validation flags'!$H$3=1,0, IF( ISNUMBER(AZ31), 0, 1 ))</f>
        <v>0</v>
      </c>
      <c r="DR31" s="73">
        <f>IF('[1]Validation flags'!$H$3=1,0, IF( ISNUMBER(BA31), 0, 1 ))</f>
        <v>0</v>
      </c>
      <c r="DS31" s="30"/>
      <c r="DT31" s="93"/>
    </row>
    <row r="32" spans="2:124" ht="14.25" customHeight="1" x14ac:dyDescent="0.3">
      <c r="B32" s="75">
        <f t="shared" si="9"/>
        <v>23</v>
      </c>
      <c r="C32" s="76" t="s">
        <v>194</v>
      </c>
      <c r="D32" s="91"/>
      <c r="E32" s="78" t="s">
        <v>37</v>
      </c>
      <c r="F32" s="79">
        <v>3</v>
      </c>
      <c r="G32" s="80">
        <v>0</v>
      </c>
      <c r="H32" s="81">
        <v>0</v>
      </c>
      <c r="I32" s="81">
        <v>0</v>
      </c>
      <c r="J32" s="81">
        <v>0</v>
      </c>
      <c r="K32" s="82">
        <v>0</v>
      </c>
      <c r="L32" s="83">
        <f t="shared" si="1"/>
        <v>0</v>
      </c>
      <c r="M32" s="80">
        <v>0</v>
      </c>
      <c r="N32" s="81">
        <v>0</v>
      </c>
      <c r="O32" s="81">
        <v>0</v>
      </c>
      <c r="P32" s="81">
        <v>0</v>
      </c>
      <c r="Q32" s="82">
        <v>0</v>
      </c>
      <c r="R32" s="83">
        <f t="shared" si="2"/>
        <v>0</v>
      </c>
      <c r="S32" s="80">
        <v>0</v>
      </c>
      <c r="T32" s="81">
        <v>0</v>
      </c>
      <c r="U32" s="81">
        <v>0</v>
      </c>
      <c r="V32" s="81">
        <v>0</v>
      </c>
      <c r="W32" s="82">
        <v>0</v>
      </c>
      <c r="X32" s="83">
        <f t="shared" si="3"/>
        <v>0</v>
      </c>
      <c r="Y32" s="80">
        <v>0</v>
      </c>
      <c r="Z32" s="81">
        <v>0</v>
      </c>
      <c r="AA32" s="81">
        <v>0</v>
      </c>
      <c r="AB32" s="81">
        <v>0</v>
      </c>
      <c r="AC32" s="82">
        <v>0</v>
      </c>
      <c r="AD32" s="83">
        <f t="shared" si="4"/>
        <v>0</v>
      </c>
      <c r="AE32" s="80">
        <v>0</v>
      </c>
      <c r="AF32" s="81">
        <v>0</v>
      </c>
      <c r="AG32" s="81">
        <v>0</v>
      </c>
      <c r="AH32" s="81">
        <v>0</v>
      </c>
      <c r="AI32" s="82">
        <v>0</v>
      </c>
      <c r="AJ32" s="83">
        <f t="shared" si="5"/>
        <v>0</v>
      </c>
      <c r="AK32" s="80">
        <v>0</v>
      </c>
      <c r="AL32" s="81">
        <v>0</v>
      </c>
      <c r="AM32" s="81">
        <v>0</v>
      </c>
      <c r="AN32" s="81">
        <v>0</v>
      </c>
      <c r="AO32" s="82">
        <v>0</v>
      </c>
      <c r="AP32" s="83">
        <f t="shared" si="6"/>
        <v>0</v>
      </c>
      <c r="AQ32" s="80">
        <v>0</v>
      </c>
      <c r="AR32" s="81">
        <v>0</v>
      </c>
      <c r="AS32" s="81">
        <v>0</v>
      </c>
      <c r="AT32" s="81">
        <v>0</v>
      </c>
      <c r="AU32" s="82">
        <v>0</v>
      </c>
      <c r="AV32" s="83">
        <f t="shared" si="7"/>
        <v>0</v>
      </c>
      <c r="AW32" s="80">
        <v>0</v>
      </c>
      <c r="AX32" s="81">
        <v>0</v>
      </c>
      <c r="AY32" s="81">
        <v>0</v>
      </c>
      <c r="AZ32" s="81">
        <v>0</v>
      </c>
      <c r="BA32" s="82">
        <v>0</v>
      </c>
      <c r="BB32" s="83">
        <f t="shared" si="8"/>
        <v>0</v>
      </c>
      <c r="BC32" s="16"/>
      <c r="BD32" s="84"/>
      <c r="BE32" s="85"/>
      <c r="BF32" s="86"/>
      <c r="BG32" s="50">
        <f t="shared" si="0"/>
        <v>0</v>
      </c>
      <c r="BH32" s="51"/>
      <c r="BJ32" s="75">
        <f t="shared" si="10"/>
        <v>23</v>
      </c>
      <c r="BK32" s="76" t="s">
        <v>194</v>
      </c>
      <c r="BL32" s="78" t="s">
        <v>37</v>
      </c>
      <c r="BM32" s="79">
        <v>3</v>
      </c>
      <c r="BN32" s="87" t="s">
        <v>195</v>
      </c>
      <c r="BO32" s="88" t="s">
        <v>196</v>
      </c>
      <c r="BP32" s="88" t="s">
        <v>197</v>
      </c>
      <c r="BQ32" s="88" t="s">
        <v>198</v>
      </c>
      <c r="BR32" s="89" t="s">
        <v>199</v>
      </c>
      <c r="BS32" s="90" t="s">
        <v>200</v>
      </c>
      <c r="BX32" s="73">
        <f>IF('[1]Validation flags'!$H$3=1,0, IF( ISNUMBER(G32), 0, 1 ))</f>
        <v>0</v>
      </c>
      <c r="BY32" s="73">
        <f>IF('[1]Validation flags'!$H$3=1,0, IF( ISNUMBER(H32), 0, 1 ))</f>
        <v>0</v>
      </c>
      <c r="BZ32" s="73">
        <f>IF('[1]Validation flags'!$H$3=1,0, IF( ISNUMBER(I32), 0, 1 ))</f>
        <v>0</v>
      </c>
      <c r="CA32" s="73">
        <f>IF('[1]Validation flags'!$H$3=1,0, IF( ISNUMBER(J32), 0, 1 ))</f>
        <v>0</v>
      </c>
      <c r="CB32" s="73">
        <f>IF('[1]Validation flags'!$H$3=1,0, IF( ISNUMBER(K32), 0, 1 ))</f>
        <v>0</v>
      </c>
      <c r="CC32" s="74"/>
      <c r="CD32" s="73">
        <f>IF('[1]Validation flags'!$H$3=1,0, IF( ISNUMBER(M32), 0, 1 ))</f>
        <v>0</v>
      </c>
      <c r="CE32" s="73">
        <f>IF('[1]Validation flags'!$H$3=1,0, IF( ISNUMBER(N32), 0, 1 ))</f>
        <v>0</v>
      </c>
      <c r="CF32" s="73">
        <f>IF('[1]Validation flags'!$H$3=1,0, IF( ISNUMBER(O32), 0, 1 ))</f>
        <v>0</v>
      </c>
      <c r="CG32" s="73">
        <f>IF('[1]Validation flags'!$H$3=1,0, IF( ISNUMBER(P32), 0, 1 ))</f>
        <v>0</v>
      </c>
      <c r="CH32" s="73">
        <f>IF('[1]Validation flags'!$H$3=1,0, IF( ISNUMBER(Q32), 0, 1 ))</f>
        <v>0</v>
      </c>
      <c r="CI32" s="30"/>
      <c r="CJ32" s="73">
        <f>IF('[1]Validation flags'!$H$3=1,0, IF( ISNUMBER(S32), 0, 1 ))</f>
        <v>0</v>
      </c>
      <c r="CK32" s="73">
        <f>IF('[1]Validation flags'!$H$3=1,0, IF( ISNUMBER(T32), 0, 1 ))</f>
        <v>0</v>
      </c>
      <c r="CL32" s="73">
        <f>IF('[1]Validation flags'!$H$3=1,0, IF( ISNUMBER(U32), 0, 1 ))</f>
        <v>0</v>
      </c>
      <c r="CM32" s="73">
        <f>IF('[1]Validation flags'!$H$3=1,0, IF( ISNUMBER(V32), 0, 1 ))</f>
        <v>0</v>
      </c>
      <c r="CN32" s="73">
        <f>IF('[1]Validation flags'!$H$3=1,0, IF( ISNUMBER(W32), 0, 1 ))</f>
        <v>0</v>
      </c>
      <c r="CO32" s="30"/>
      <c r="CP32" s="73">
        <f>IF('[1]Validation flags'!$H$3=1,0, IF( ISNUMBER(Y32), 0, 1 ))</f>
        <v>0</v>
      </c>
      <c r="CQ32" s="73">
        <f>IF('[1]Validation flags'!$H$3=1,0, IF( ISNUMBER(Z32), 0, 1 ))</f>
        <v>0</v>
      </c>
      <c r="CR32" s="73">
        <f>IF('[1]Validation flags'!$H$3=1,0, IF( ISNUMBER(AA32), 0, 1 ))</f>
        <v>0</v>
      </c>
      <c r="CS32" s="73">
        <f>IF('[1]Validation flags'!$H$3=1,0, IF( ISNUMBER(AB32), 0, 1 ))</f>
        <v>0</v>
      </c>
      <c r="CT32" s="73">
        <f>IF('[1]Validation flags'!$H$3=1,0, IF( ISNUMBER(AC32), 0, 1 ))</f>
        <v>0</v>
      </c>
      <c r="CU32" s="30"/>
      <c r="CV32" s="73">
        <f>IF('[1]Validation flags'!$H$3=1,0, IF( ISNUMBER(AE32), 0, 1 ))</f>
        <v>0</v>
      </c>
      <c r="CW32" s="73">
        <f>IF('[1]Validation flags'!$H$3=1,0, IF( ISNUMBER(AF32), 0, 1 ))</f>
        <v>0</v>
      </c>
      <c r="CX32" s="73">
        <f>IF('[1]Validation flags'!$H$3=1,0, IF( ISNUMBER(AG32), 0, 1 ))</f>
        <v>0</v>
      </c>
      <c r="CY32" s="73">
        <f>IF('[1]Validation flags'!$H$3=1,0, IF( ISNUMBER(AH32), 0, 1 ))</f>
        <v>0</v>
      </c>
      <c r="CZ32" s="73">
        <f>IF('[1]Validation flags'!$H$3=1,0, IF( ISNUMBER(AI32), 0, 1 ))</f>
        <v>0</v>
      </c>
      <c r="DA32" s="30"/>
      <c r="DB32" s="73">
        <f>IF('[1]Validation flags'!$H$3=1,0, IF( ISNUMBER(AK32), 0, 1 ))</f>
        <v>0</v>
      </c>
      <c r="DC32" s="73">
        <f>IF('[1]Validation flags'!$H$3=1,0, IF( ISNUMBER(AL32), 0, 1 ))</f>
        <v>0</v>
      </c>
      <c r="DD32" s="73">
        <f>IF('[1]Validation flags'!$H$3=1,0, IF( ISNUMBER(AM32), 0, 1 ))</f>
        <v>0</v>
      </c>
      <c r="DE32" s="73">
        <f>IF('[1]Validation flags'!$H$3=1,0, IF( ISNUMBER(AN32), 0, 1 ))</f>
        <v>0</v>
      </c>
      <c r="DF32" s="73">
        <f>IF('[1]Validation flags'!$H$3=1,0, IF( ISNUMBER(AO32), 0, 1 ))</f>
        <v>0</v>
      </c>
      <c r="DG32" s="30"/>
      <c r="DH32" s="73">
        <f>IF('[1]Validation flags'!$H$3=1,0, IF( ISNUMBER(AQ32), 0, 1 ))</f>
        <v>0</v>
      </c>
      <c r="DI32" s="73">
        <f>IF('[1]Validation flags'!$H$3=1,0, IF( ISNUMBER(AR32), 0, 1 ))</f>
        <v>0</v>
      </c>
      <c r="DJ32" s="73">
        <f>IF('[1]Validation flags'!$H$3=1,0, IF( ISNUMBER(AS32), 0, 1 ))</f>
        <v>0</v>
      </c>
      <c r="DK32" s="73">
        <f>IF('[1]Validation flags'!$H$3=1,0, IF( ISNUMBER(AT32), 0, 1 ))</f>
        <v>0</v>
      </c>
      <c r="DL32" s="73">
        <f>IF('[1]Validation flags'!$H$3=1,0, IF( ISNUMBER(AU32), 0, 1 ))</f>
        <v>0</v>
      </c>
      <c r="DM32" s="30"/>
      <c r="DN32" s="73">
        <f>IF('[1]Validation flags'!$H$3=1,0, IF( ISNUMBER(AW32), 0, 1 ))</f>
        <v>0</v>
      </c>
      <c r="DO32" s="73">
        <f>IF('[1]Validation flags'!$H$3=1,0, IF( ISNUMBER(AX32), 0, 1 ))</f>
        <v>0</v>
      </c>
      <c r="DP32" s="73">
        <f>IF('[1]Validation flags'!$H$3=1,0, IF( ISNUMBER(AY32), 0, 1 ))</f>
        <v>0</v>
      </c>
      <c r="DQ32" s="73">
        <f>IF('[1]Validation flags'!$H$3=1,0, IF( ISNUMBER(AZ32), 0, 1 ))</f>
        <v>0</v>
      </c>
      <c r="DR32" s="73">
        <f>IF('[1]Validation flags'!$H$3=1,0, IF( ISNUMBER(BA32), 0, 1 ))</f>
        <v>0</v>
      </c>
      <c r="DS32" s="30"/>
    </row>
    <row r="33" spans="2:124" ht="14.25" customHeight="1" x14ac:dyDescent="0.3">
      <c r="B33" s="75">
        <f t="shared" si="9"/>
        <v>24</v>
      </c>
      <c r="C33" s="76" t="s">
        <v>201</v>
      </c>
      <c r="D33" s="91"/>
      <c r="E33" s="78" t="s">
        <v>37</v>
      </c>
      <c r="F33" s="79">
        <v>3</v>
      </c>
      <c r="G33" s="80">
        <v>0</v>
      </c>
      <c r="H33" s="81">
        <v>0</v>
      </c>
      <c r="I33" s="81">
        <v>0</v>
      </c>
      <c r="J33" s="81">
        <v>0</v>
      </c>
      <c r="K33" s="82">
        <v>0</v>
      </c>
      <c r="L33" s="83">
        <f t="shared" si="1"/>
        <v>0</v>
      </c>
      <c r="M33" s="80">
        <v>0</v>
      </c>
      <c r="N33" s="81">
        <v>0</v>
      </c>
      <c r="O33" s="81">
        <v>0</v>
      </c>
      <c r="P33" s="81">
        <v>0</v>
      </c>
      <c r="Q33" s="82">
        <v>0</v>
      </c>
      <c r="R33" s="83">
        <f t="shared" si="2"/>
        <v>0</v>
      </c>
      <c r="S33" s="80">
        <v>0</v>
      </c>
      <c r="T33" s="81">
        <v>0</v>
      </c>
      <c r="U33" s="81">
        <v>0</v>
      </c>
      <c r="V33" s="81">
        <v>0</v>
      </c>
      <c r="W33" s="82">
        <v>0</v>
      </c>
      <c r="X33" s="83">
        <f t="shared" si="3"/>
        <v>0</v>
      </c>
      <c r="Y33" s="80">
        <v>0</v>
      </c>
      <c r="Z33" s="81">
        <v>0</v>
      </c>
      <c r="AA33" s="81">
        <v>0</v>
      </c>
      <c r="AB33" s="81">
        <v>0</v>
      </c>
      <c r="AC33" s="82">
        <v>0</v>
      </c>
      <c r="AD33" s="83">
        <f t="shared" si="4"/>
        <v>0</v>
      </c>
      <c r="AE33" s="80">
        <v>0</v>
      </c>
      <c r="AF33" s="81">
        <v>0</v>
      </c>
      <c r="AG33" s="81">
        <v>0</v>
      </c>
      <c r="AH33" s="81">
        <v>0</v>
      </c>
      <c r="AI33" s="82">
        <v>0</v>
      </c>
      <c r="AJ33" s="83">
        <f t="shared" si="5"/>
        <v>0</v>
      </c>
      <c r="AK33" s="80">
        <v>0</v>
      </c>
      <c r="AL33" s="81">
        <v>0</v>
      </c>
      <c r="AM33" s="81">
        <v>0</v>
      </c>
      <c r="AN33" s="81">
        <v>0</v>
      </c>
      <c r="AO33" s="82">
        <v>0</v>
      </c>
      <c r="AP33" s="83">
        <f t="shared" si="6"/>
        <v>0</v>
      </c>
      <c r="AQ33" s="80">
        <v>0</v>
      </c>
      <c r="AR33" s="81">
        <v>0</v>
      </c>
      <c r="AS33" s="81">
        <v>0</v>
      </c>
      <c r="AT33" s="81">
        <v>0</v>
      </c>
      <c r="AU33" s="82">
        <v>0</v>
      </c>
      <c r="AV33" s="83">
        <f t="shared" si="7"/>
        <v>0</v>
      </c>
      <c r="AW33" s="80">
        <v>0</v>
      </c>
      <c r="AX33" s="81">
        <v>0</v>
      </c>
      <c r="AY33" s="81">
        <v>0</v>
      </c>
      <c r="AZ33" s="81">
        <v>0</v>
      </c>
      <c r="BA33" s="82">
        <v>0</v>
      </c>
      <c r="BB33" s="83">
        <f t="shared" si="8"/>
        <v>0</v>
      </c>
      <c r="BC33" s="16"/>
      <c r="BD33" s="84"/>
      <c r="BE33" s="85"/>
      <c r="BF33" s="86"/>
      <c r="BG33" s="50">
        <f t="shared" si="0"/>
        <v>0</v>
      </c>
      <c r="BH33" s="51"/>
      <c r="BJ33" s="75">
        <f t="shared" si="10"/>
        <v>24</v>
      </c>
      <c r="BK33" s="76" t="s">
        <v>201</v>
      </c>
      <c r="BL33" s="78" t="s">
        <v>37</v>
      </c>
      <c r="BM33" s="79">
        <v>3</v>
      </c>
      <c r="BN33" s="87" t="s">
        <v>202</v>
      </c>
      <c r="BO33" s="88" t="s">
        <v>203</v>
      </c>
      <c r="BP33" s="88" t="s">
        <v>204</v>
      </c>
      <c r="BQ33" s="88" t="s">
        <v>205</v>
      </c>
      <c r="BR33" s="89" t="s">
        <v>206</v>
      </c>
      <c r="BS33" s="90" t="s">
        <v>207</v>
      </c>
      <c r="BX33" s="73">
        <f>IF('[1]Validation flags'!$H$3=1,0, IF( ISNUMBER(G33), 0, 1 ))</f>
        <v>0</v>
      </c>
      <c r="BY33" s="73">
        <f>IF('[1]Validation flags'!$H$3=1,0, IF( ISNUMBER(H33), 0, 1 ))</f>
        <v>0</v>
      </c>
      <c r="BZ33" s="73">
        <f>IF('[1]Validation flags'!$H$3=1,0, IF( ISNUMBER(I33), 0, 1 ))</f>
        <v>0</v>
      </c>
      <c r="CA33" s="73">
        <f>IF('[1]Validation flags'!$H$3=1,0, IF( ISNUMBER(J33), 0, 1 ))</f>
        <v>0</v>
      </c>
      <c r="CB33" s="73">
        <f>IF('[1]Validation flags'!$H$3=1,0, IF( ISNUMBER(K33), 0, 1 ))</f>
        <v>0</v>
      </c>
      <c r="CC33" s="74"/>
      <c r="CD33" s="73">
        <f>IF('[1]Validation flags'!$H$3=1,0, IF( ISNUMBER(M33), 0, 1 ))</f>
        <v>0</v>
      </c>
      <c r="CE33" s="73">
        <f>IF('[1]Validation flags'!$H$3=1,0, IF( ISNUMBER(N33), 0, 1 ))</f>
        <v>0</v>
      </c>
      <c r="CF33" s="73">
        <f>IF('[1]Validation flags'!$H$3=1,0, IF( ISNUMBER(O33), 0, 1 ))</f>
        <v>0</v>
      </c>
      <c r="CG33" s="73">
        <f>IF('[1]Validation flags'!$H$3=1,0, IF( ISNUMBER(P33), 0, 1 ))</f>
        <v>0</v>
      </c>
      <c r="CH33" s="73">
        <f>IF('[1]Validation flags'!$H$3=1,0, IF( ISNUMBER(Q33), 0, 1 ))</f>
        <v>0</v>
      </c>
      <c r="CI33" s="30"/>
      <c r="CJ33" s="73">
        <f>IF('[1]Validation flags'!$H$3=1,0, IF( ISNUMBER(S33), 0, 1 ))</f>
        <v>0</v>
      </c>
      <c r="CK33" s="73">
        <f>IF('[1]Validation flags'!$H$3=1,0, IF( ISNUMBER(T33), 0, 1 ))</f>
        <v>0</v>
      </c>
      <c r="CL33" s="73">
        <f>IF('[1]Validation flags'!$H$3=1,0, IF( ISNUMBER(U33), 0, 1 ))</f>
        <v>0</v>
      </c>
      <c r="CM33" s="73">
        <f>IF('[1]Validation flags'!$H$3=1,0, IF( ISNUMBER(V33), 0, 1 ))</f>
        <v>0</v>
      </c>
      <c r="CN33" s="73">
        <f>IF('[1]Validation flags'!$H$3=1,0, IF( ISNUMBER(W33), 0, 1 ))</f>
        <v>0</v>
      </c>
      <c r="CO33" s="30"/>
      <c r="CP33" s="73">
        <f>IF('[1]Validation flags'!$H$3=1,0, IF( ISNUMBER(Y33), 0, 1 ))</f>
        <v>0</v>
      </c>
      <c r="CQ33" s="73">
        <f>IF('[1]Validation flags'!$H$3=1,0, IF( ISNUMBER(Z33), 0, 1 ))</f>
        <v>0</v>
      </c>
      <c r="CR33" s="73">
        <f>IF('[1]Validation flags'!$H$3=1,0, IF( ISNUMBER(AA33), 0, 1 ))</f>
        <v>0</v>
      </c>
      <c r="CS33" s="73">
        <f>IF('[1]Validation flags'!$H$3=1,0, IF( ISNUMBER(AB33), 0, 1 ))</f>
        <v>0</v>
      </c>
      <c r="CT33" s="73">
        <f>IF('[1]Validation flags'!$H$3=1,0, IF( ISNUMBER(AC33), 0, 1 ))</f>
        <v>0</v>
      </c>
      <c r="CU33" s="30"/>
      <c r="CV33" s="73">
        <f>IF('[1]Validation flags'!$H$3=1,0, IF( ISNUMBER(AE33), 0, 1 ))</f>
        <v>0</v>
      </c>
      <c r="CW33" s="73">
        <f>IF('[1]Validation flags'!$H$3=1,0, IF( ISNUMBER(AF33), 0, 1 ))</f>
        <v>0</v>
      </c>
      <c r="CX33" s="73">
        <f>IF('[1]Validation flags'!$H$3=1,0, IF( ISNUMBER(AG33), 0, 1 ))</f>
        <v>0</v>
      </c>
      <c r="CY33" s="73">
        <f>IF('[1]Validation flags'!$H$3=1,0, IF( ISNUMBER(AH33), 0, 1 ))</f>
        <v>0</v>
      </c>
      <c r="CZ33" s="73">
        <f>IF('[1]Validation flags'!$H$3=1,0, IF( ISNUMBER(AI33), 0, 1 ))</f>
        <v>0</v>
      </c>
      <c r="DA33" s="30"/>
      <c r="DB33" s="73">
        <f>IF('[1]Validation flags'!$H$3=1,0, IF( ISNUMBER(AK33), 0, 1 ))</f>
        <v>0</v>
      </c>
      <c r="DC33" s="73">
        <f>IF('[1]Validation flags'!$H$3=1,0, IF( ISNUMBER(AL33), 0, 1 ))</f>
        <v>0</v>
      </c>
      <c r="DD33" s="73">
        <f>IF('[1]Validation flags'!$H$3=1,0, IF( ISNUMBER(AM33), 0, 1 ))</f>
        <v>0</v>
      </c>
      <c r="DE33" s="73">
        <f>IF('[1]Validation flags'!$H$3=1,0, IF( ISNUMBER(AN33), 0, 1 ))</f>
        <v>0</v>
      </c>
      <c r="DF33" s="73">
        <f>IF('[1]Validation flags'!$H$3=1,0, IF( ISNUMBER(AO33), 0, 1 ))</f>
        <v>0</v>
      </c>
      <c r="DG33" s="30"/>
      <c r="DH33" s="73">
        <f>IF('[1]Validation flags'!$H$3=1,0, IF( ISNUMBER(AQ33), 0, 1 ))</f>
        <v>0</v>
      </c>
      <c r="DI33" s="73">
        <f>IF('[1]Validation flags'!$H$3=1,0, IF( ISNUMBER(AR33), 0, 1 ))</f>
        <v>0</v>
      </c>
      <c r="DJ33" s="73">
        <f>IF('[1]Validation flags'!$H$3=1,0, IF( ISNUMBER(AS33), 0, 1 ))</f>
        <v>0</v>
      </c>
      <c r="DK33" s="73">
        <f>IF('[1]Validation flags'!$H$3=1,0, IF( ISNUMBER(AT33), 0, 1 ))</f>
        <v>0</v>
      </c>
      <c r="DL33" s="73">
        <f>IF('[1]Validation flags'!$H$3=1,0, IF( ISNUMBER(AU33), 0, 1 ))</f>
        <v>0</v>
      </c>
      <c r="DM33" s="30"/>
      <c r="DN33" s="73">
        <f>IF('[1]Validation flags'!$H$3=1,0, IF( ISNUMBER(AW33), 0, 1 ))</f>
        <v>0</v>
      </c>
      <c r="DO33" s="73">
        <f>IF('[1]Validation flags'!$H$3=1,0, IF( ISNUMBER(AX33), 0, 1 ))</f>
        <v>0</v>
      </c>
      <c r="DP33" s="73">
        <f>IF('[1]Validation flags'!$H$3=1,0, IF( ISNUMBER(AY33), 0, 1 ))</f>
        <v>0</v>
      </c>
      <c r="DQ33" s="73">
        <f>IF('[1]Validation flags'!$H$3=1,0, IF( ISNUMBER(AZ33), 0, 1 ))</f>
        <v>0</v>
      </c>
      <c r="DR33" s="73">
        <f>IF('[1]Validation flags'!$H$3=1,0, IF( ISNUMBER(BA33), 0, 1 ))</f>
        <v>0</v>
      </c>
      <c r="DS33" s="30"/>
    </row>
    <row r="34" spans="2:124" ht="14.25" customHeight="1" x14ac:dyDescent="0.3">
      <c r="B34" s="75">
        <f t="shared" si="9"/>
        <v>25</v>
      </c>
      <c r="C34" s="76" t="s">
        <v>208</v>
      </c>
      <c r="D34" s="91"/>
      <c r="E34" s="78" t="s">
        <v>37</v>
      </c>
      <c r="F34" s="79">
        <v>3</v>
      </c>
      <c r="G34" s="80">
        <v>7.3289515200000022</v>
      </c>
      <c r="H34" s="81">
        <v>4.764800000000014E-4</v>
      </c>
      <c r="I34" s="81">
        <v>0</v>
      </c>
      <c r="J34" s="81">
        <v>0</v>
      </c>
      <c r="K34" s="82">
        <v>0</v>
      </c>
      <c r="L34" s="83">
        <f t="shared" si="1"/>
        <v>7.3294280000000018</v>
      </c>
      <c r="M34" s="80">
        <v>11.626353611334331</v>
      </c>
      <c r="N34" s="81">
        <v>0</v>
      </c>
      <c r="O34" s="81">
        <v>0</v>
      </c>
      <c r="P34" s="81">
        <v>0</v>
      </c>
      <c r="Q34" s="82">
        <v>0</v>
      </c>
      <c r="R34" s="83">
        <f t="shared" si="2"/>
        <v>11.626353611334331</v>
      </c>
      <c r="S34" s="80">
        <v>7.3495251225768126</v>
      </c>
      <c r="T34" s="81">
        <v>0</v>
      </c>
      <c r="U34" s="81">
        <v>0</v>
      </c>
      <c r="V34" s="81">
        <v>0</v>
      </c>
      <c r="W34" s="82">
        <v>0</v>
      </c>
      <c r="X34" s="83">
        <f t="shared" si="3"/>
        <v>7.3495251225768126</v>
      </c>
      <c r="Y34" s="80">
        <v>7.7678749038461543</v>
      </c>
      <c r="Z34" s="81">
        <v>0</v>
      </c>
      <c r="AA34" s="81">
        <v>0</v>
      </c>
      <c r="AB34" s="81">
        <v>0</v>
      </c>
      <c r="AC34" s="82">
        <v>0</v>
      </c>
      <c r="AD34" s="83">
        <f t="shared" si="4"/>
        <v>7.7678749038461543</v>
      </c>
      <c r="AE34" s="80">
        <v>7.7678749038461543</v>
      </c>
      <c r="AF34" s="81">
        <v>0</v>
      </c>
      <c r="AG34" s="81">
        <v>0</v>
      </c>
      <c r="AH34" s="81">
        <v>0</v>
      </c>
      <c r="AI34" s="82">
        <v>0</v>
      </c>
      <c r="AJ34" s="83">
        <f t="shared" si="5"/>
        <v>7.7678749038461543</v>
      </c>
      <c r="AK34" s="80">
        <v>7.7678749038461543</v>
      </c>
      <c r="AL34" s="81">
        <v>0</v>
      </c>
      <c r="AM34" s="81">
        <v>0</v>
      </c>
      <c r="AN34" s="81">
        <v>0</v>
      </c>
      <c r="AO34" s="82">
        <v>0</v>
      </c>
      <c r="AP34" s="83">
        <f t="shared" si="6"/>
        <v>7.7678749038461543</v>
      </c>
      <c r="AQ34" s="80">
        <v>7.7678749038461543</v>
      </c>
      <c r="AR34" s="81">
        <v>0</v>
      </c>
      <c r="AS34" s="81">
        <v>0</v>
      </c>
      <c r="AT34" s="81">
        <v>0</v>
      </c>
      <c r="AU34" s="82">
        <v>0</v>
      </c>
      <c r="AV34" s="83">
        <f t="shared" si="7"/>
        <v>7.7678749038461543</v>
      </c>
      <c r="AW34" s="80">
        <v>7.7678749038461543</v>
      </c>
      <c r="AX34" s="81">
        <v>0</v>
      </c>
      <c r="AY34" s="81">
        <v>0</v>
      </c>
      <c r="AZ34" s="81">
        <v>0</v>
      </c>
      <c r="BA34" s="82">
        <v>0</v>
      </c>
      <c r="BB34" s="83">
        <f t="shared" si="8"/>
        <v>7.7678749038461543</v>
      </c>
      <c r="BC34" s="16"/>
      <c r="BD34" s="84"/>
      <c r="BE34" s="85"/>
      <c r="BF34" s="86"/>
      <c r="BG34" s="50">
        <f t="shared" si="0"/>
        <v>0</v>
      </c>
      <c r="BH34" s="51"/>
      <c r="BJ34" s="75">
        <f t="shared" si="10"/>
        <v>25</v>
      </c>
      <c r="BK34" s="76" t="s">
        <v>208</v>
      </c>
      <c r="BL34" s="78" t="s">
        <v>37</v>
      </c>
      <c r="BM34" s="79">
        <v>3</v>
      </c>
      <c r="BN34" s="87" t="s">
        <v>209</v>
      </c>
      <c r="BO34" s="88" t="s">
        <v>210</v>
      </c>
      <c r="BP34" s="88" t="s">
        <v>211</v>
      </c>
      <c r="BQ34" s="88" t="s">
        <v>212</v>
      </c>
      <c r="BR34" s="89" t="s">
        <v>213</v>
      </c>
      <c r="BS34" s="90" t="s">
        <v>214</v>
      </c>
      <c r="BX34" s="73">
        <f>IF('[1]Validation flags'!$H$3=1,0, IF( ISNUMBER(G34), 0, 1 ))</f>
        <v>0</v>
      </c>
      <c r="BY34" s="73">
        <f>IF('[1]Validation flags'!$H$3=1,0, IF( ISNUMBER(H34), 0, 1 ))</f>
        <v>0</v>
      </c>
      <c r="BZ34" s="73">
        <f>IF('[1]Validation flags'!$H$3=1,0, IF( ISNUMBER(I34), 0, 1 ))</f>
        <v>0</v>
      </c>
      <c r="CA34" s="73">
        <f>IF('[1]Validation flags'!$H$3=1,0, IF( ISNUMBER(J34), 0, 1 ))</f>
        <v>0</v>
      </c>
      <c r="CB34" s="73">
        <f>IF('[1]Validation flags'!$H$3=1,0, IF( ISNUMBER(K34), 0, 1 ))</f>
        <v>0</v>
      </c>
      <c r="CC34" s="74"/>
      <c r="CD34" s="73">
        <f>IF('[1]Validation flags'!$H$3=1,0, IF( ISNUMBER(M34), 0, 1 ))</f>
        <v>0</v>
      </c>
      <c r="CE34" s="73">
        <f>IF('[1]Validation flags'!$H$3=1,0, IF( ISNUMBER(N34), 0, 1 ))</f>
        <v>0</v>
      </c>
      <c r="CF34" s="73">
        <f>IF('[1]Validation flags'!$H$3=1,0, IF( ISNUMBER(O34), 0, 1 ))</f>
        <v>0</v>
      </c>
      <c r="CG34" s="73">
        <f>IF('[1]Validation flags'!$H$3=1,0, IF( ISNUMBER(P34), 0, 1 ))</f>
        <v>0</v>
      </c>
      <c r="CH34" s="73">
        <f>IF('[1]Validation flags'!$H$3=1,0, IF( ISNUMBER(Q34), 0, 1 ))</f>
        <v>0</v>
      </c>
      <c r="CI34" s="30"/>
      <c r="CJ34" s="73">
        <f>IF('[1]Validation flags'!$H$3=1,0, IF( ISNUMBER(S34), 0, 1 ))</f>
        <v>0</v>
      </c>
      <c r="CK34" s="73">
        <f>IF('[1]Validation flags'!$H$3=1,0, IF( ISNUMBER(T34), 0, 1 ))</f>
        <v>0</v>
      </c>
      <c r="CL34" s="73">
        <f>IF('[1]Validation flags'!$H$3=1,0, IF( ISNUMBER(U34), 0, 1 ))</f>
        <v>0</v>
      </c>
      <c r="CM34" s="73">
        <f>IF('[1]Validation flags'!$H$3=1,0, IF( ISNUMBER(V34), 0, 1 ))</f>
        <v>0</v>
      </c>
      <c r="CN34" s="73">
        <f>IF('[1]Validation flags'!$H$3=1,0, IF( ISNUMBER(W34), 0, 1 ))</f>
        <v>0</v>
      </c>
      <c r="CO34" s="30"/>
      <c r="CP34" s="73">
        <f>IF('[1]Validation flags'!$H$3=1,0, IF( ISNUMBER(Y34), 0, 1 ))</f>
        <v>0</v>
      </c>
      <c r="CQ34" s="73">
        <f>IF('[1]Validation flags'!$H$3=1,0, IF( ISNUMBER(Z34), 0, 1 ))</f>
        <v>0</v>
      </c>
      <c r="CR34" s="73">
        <f>IF('[1]Validation flags'!$H$3=1,0, IF( ISNUMBER(AA34), 0, 1 ))</f>
        <v>0</v>
      </c>
      <c r="CS34" s="73">
        <f>IF('[1]Validation flags'!$H$3=1,0, IF( ISNUMBER(AB34), 0, 1 ))</f>
        <v>0</v>
      </c>
      <c r="CT34" s="73">
        <f>IF('[1]Validation flags'!$H$3=1,0, IF( ISNUMBER(AC34), 0, 1 ))</f>
        <v>0</v>
      </c>
      <c r="CU34" s="30"/>
      <c r="CV34" s="73">
        <f>IF('[1]Validation flags'!$H$3=1,0, IF( ISNUMBER(AE34), 0, 1 ))</f>
        <v>0</v>
      </c>
      <c r="CW34" s="73">
        <f>IF('[1]Validation flags'!$H$3=1,0, IF( ISNUMBER(AF34), 0, 1 ))</f>
        <v>0</v>
      </c>
      <c r="CX34" s="73">
        <f>IF('[1]Validation flags'!$H$3=1,0, IF( ISNUMBER(AG34), 0, 1 ))</f>
        <v>0</v>
      </c>
      <c r="CY34" s="73">
        <f>IF('[1]Validation flags'!$H$3=1,0, IF( ISNUMBER(AH34), 0, 1 ))</f>
        <v>0</v>
      </c>
      <c r="CZ34" s="73">
        <f>IF('[1]Validation flags'!$H$3=1,0, IF( ISNUMBER(AI34), 0, 1 ))</f>
        <v>0</v>
      </c>
      <c r="DA34" s="30"/>
      <c r="DB34" s="73">
        <f>IF('[1]Validation flags'!$H$3=1,0, IF( ISNUMBER(AK34), 0, 1 ))</f>
        <v>0</v>
      </c>
      <c r="DC34" s="73">
        <f>IF('[1]Validation flags'!$H$3=1,0, IF( ISNUMBER(AL34), 0, 1 ))</f>
        <v>0</v>
      </c>
      <c r="DD34" s="73">
        <f>IF('[1]Validation flags'!$H$3=1,0, IF( ISNUMBER(AM34), 0, 1 ))</f>
        <v>0</v>
      </c>
      <c r="DE34" s="73">
        <f>IF('[1]Validation flags'!$H$3=1,0, IF( ISNUMBER(AN34), 0, 1 ))</f>
        <v>0</v>
      </c>
      <c r="DF34" s="73">
        <f>IF('[1]Validation flags'!$H$3=1,0, IF( ISNUMBER(AO34), 0, 1 ))</f>
        <v>0</v>
      </c>
      <c r="DG34" s="30"/>
      <c r="DH34" s="73">
        <f>IF('[1]Validation flags'!$H$3=1,0, IF( ISNUMBER(AQ34), 0, 1 ))</f>
        <v>0</v>
      </c>
      <c r="DI34" s="73">
        <f>IF('[1]Validation flags'!$H$3=1,0, IF( ISNUMBER(AR34), 0, 1 ))</f>
        <v>0</v>
      </c>
      <c r="DJ34" s="73">
        <f>IF('[1]Validation flags'!$H$3=1,0, IF( ISNUMBER(AS34), 0, 1 ))</f>
        <v>0</v>
      </c>
      <c r="DK34" s="73">
        <f>IF('[1]Validation flags'!$H$3=1,0, IF( ISNUMBER(AT34), 0, 1 ))</f>
        <v>0</v>
      </c>
      <c r="DL34" s="73">
        <f>IF('[1]Validation flags'!$H$3=1,0, IF( ISNUMBER(AU34), 0, 1 ))</f>
        <v>0</v>
      </c>
      <c r="DM34" s="30"/>
      <c r="DN34" s="73">
        <f>IF('[1]Validation flags'!$H$3=1,0, IF( ISNUMBER(AW34), 0, 1 ))</f>
        <v>0</v>
      </c>
      <c r="DO34" s="73">
        <f>IF('[1]Validation flags'!$H$3=1,0, IF( ISNUMBER(AX34), 0, 1 ))</f>
        <v>0</v>
      </c>
      <c r="DP34" s="73">
        <f>IF('[1]Validation flags'!$H$3=1,0, IF( ISNUMBER(AY34), 0, 1 ))</f>
        <v>0</v>
      </c>
      <c r="DQ34" s="73">
        <f>IF('[1]Validation flags'!$H$3=1,0, IF( ISNUMBER(AZ34), 0, 1 ))</f>
        <v>0</v>
      </c>
      <c r="DR34" s="73">
        <f>IF('[1]Validation flags'!$H$3=1,0, IF( ISNUMBER(BA34), 0, 1 ))</f>
        <v>0</v>
      </c>
      <c r="DS34" s="30"/>
    </row>
    <row r="35" spans="2:124" ht="14.25" customHeight="1" x14ac:dyDescent="0.3">
      <c r="B35" s="94">
        <f t="shared" si="9"/>
        <v>26</v>
      </c>
      <c r="C35" s="95" t="s">
        <v>215</v>
      </c>
      <c r="D35" s="96"/>
      <c r="E35" s="78" t="s">
        <v>37</v>
      </c>
      <c r="F35" s="79">
        <v>3</v>
      </c>
      <c r="G35" s="80">
        <v>0.11069362000000001</v>
      </c>
      <c r="H35" s="81">
        <v>7.1783880678000003</v>
      </c>
      <c r="I35" s="81">
        <v>0</v>
      </c>
      <c r="J35" s="81">
        <v>0.14467195000000002</v>
      </c>
      <c r="K35" s="82">
        <v>0</v>
      </c>
      <c r="L35" s="83">
        <f t="shared" si="1"/>
        <v>7.4337536378000006</v>
      </c>
      <c r="M35" s="80">
        <v>0.10634184223300402</v>
      </c>
      <c r="N35" s="81">
        <v>15.980073705827301</v>
      </c>
      <c r="O35" s="81">
        <v>0</v>
      </c>
      <c r="P35" s="81">
        <v>0.5689288559465715</v>
      </c>
      <c r="Q35" s="82">
        <v>0</v>
      </c>
      <c r="R35" s="83">
        <f t="shared" si="2"/>
        <v>16.655344404006875</v>
      </c>
      <c r="S35" s="80">
        <v>0.10598083325376054</v>
      </c>
      <c r="T35" s="81">
        <v>13.774410503232863</v>
      </c>
      <c r="U35" s="81">
        <v>0</v>
      </c>
      <c r="V35" s="81">
        <v>2.7441617154396218</v>
      </c>
      <c r="W35" s="82">
        <v>0</v>
      </c>
      <c r="X35" s="83">
        <f t="shared" si="3"/>
        <v>16.624553051926245</v>
      </c>
      <c r="Y35" s="80">
        <v>0</v>
      </c>
      <c r="Z35" s="81">
        <v>5.9679625673076933</v>
      </c>
      <c r="AA35" s="81">
        <v>0</v>
      </c>
      <c r="AB35" s="81">
        <v>0</v>
      </c>
      <c r="AC35" s="82">
        <v>0</v>
      </c>
      <c r="AD35" s="83">
        <f t="shared" si="4"/>
        <v>5.9679625673076933</v>
      </c>
      <c r="AE35" s="80">
        <v>0</v>
      </c>
      <c r="AF35" s="190">
        <v>8.171065202019232</v>
      </c>
      <c r="AG35" s="81">
        <v>0</v>
      </c>
      <c r="AH35" s="81">
        <v>0</v>
      </c>
      <c r="AI35" s="82">
        <v>0</v>
      </c>
      <c r="AJ35" s="83">
        <f t="shared" si="5"/>
        <v>8.171065202019232</v>
      </c>
      <c r="AK35" s="80">
        <v>0</v>
      </c>
      <c r="AL35" s="190">
        <v>11.939365728173078</v>
      </c>
      <c r="AM35" s="81">
        <v>0</v>
      </c>
      <c r="AN35" s="81">
        <v>0</v>
      </c>
      <c r="AO35" s="82">
        <v>0</v>
      </c>
      <c r="AP35" s="83">
        <f t="shared" si="6"/>
        <v>11.939365728173078</v>
      </c>
      <c r="AQ35" s="80">
        <v>0</v>
      </c>
      <c r="AR35" s="190">
        <v>18.197558676346155</v>
      </c>
      <c r="AS35" s="81">
        <v>0</v>
      </c>
      <c r="AT35" s="81">
        <v>0</v>
      </c>
      <c r="AU35" s="82">
        <v>0</v>
      </c>
      <c r="AV35" s="83">
        <f t="shared" si="7"/>
        <v>18.197558676346155</v>
      </c>
      <c r="AW35" s="80">
        <v>0</v>
      </c>
      <c r="AX35" s="190">
        <v>13.422139293461541</v>
      </c>
      <c r="AY35" s="81">
        <v>0</v>
      </c>
      <c r="AZ35" s="81">
        <v>0</v>
      </c>
      <c r="BA35" s="82">
        <v>0</v>
      </c>
      <c r="BB35" s="83">
        <f t="shared" si="8"/>
        <v>13.422139293461541</v>
      </c>
      <c r="BC35" s="16"/>
      <c r="BD35" s="84"/>
      <c r="BE35" s="85"/>
      <c r="BF35" s="86"/>
      <c r="BG35" s="50">
        <f t="shared" si="0"/>
        <v>0</v>
      </c>
      <c r="BH35" s="51"/>
      <c r="BJ35" s="94">
        <f t="shared" si="10"/>
        <v>26</v>
      </c>
      <c r="BK35" s="95" t="s">
        <v>215</v>
      </c>
      <c r="BL35" s="78" t="s">
        <v>37</v>
      </c>
      <c r="BM35" s="79">
        <v>3</v>
      </c>
      <c r="BN35" s="97" t="s">
        <v>216</v>
      </c>
      <c r="BO35" s="98" t="s">
        <v>217</v>
      </c>
      <c r="BP35" s="98" t="s">
        <v>218</v>
      </c>
      <c r="BQ35" s="98" t="s">
        <v>219</v>
      </c>
      <c r="BR35" s="99" t="s">
        <v>220</v>
      </c>
      <c r="BS35" s="90" t="s">
        <v>221</v>
      </c>
      <c r="BX35" s="73">
        <f>IF('[1]Validation flags'!$H$3=1,0, IF( ISNUMBER(G35), 0, 1 ))</f>
        <v>0</v>
      </c>
      <c r="BY35" s="73">
        <f>IF('[1]Validation flags'!$H$3=1,0, IF( ISNUMBER(H35), 0, 1 ))</f>
        <v>0</v>
      </c>
      <c r="BZ35" s="73">
        <f>IF('[1]Validation flags'!$H$3=1,0, IF( ISNUMBER(I35), 0, 1 ))</f>
        <v>0</v>
      </c>
      <c r="CA35" s="73">
        <f>IF('[1]Validation flags'!$H$3=1,0, IF( ISNUMBER(J35), 0, 1 ))</f>
        <v>0</v>
      </c>
      <c r="CB35" s="73">
        <f>IF('[1]Validation flags'!$H$3=1,0, IF( ISNUMBER(K35), 0, 1 ))</f>
        <v>0</v>
      </c>
      <c r="CC35" s="74"/>
      <c r="CD35" s="73">
        <f>IF('[1]Validation flags'!$H$3=1,0, IF( ISNUMBER(M35), 0, 1 ))</f>
        <v>0</v>
      </c>
      <c r="CE35" s="73">
        <f>IF('[1]Validation flags'!$H$3=1,0, IF( ISNUMBER(N35), 0, 1 ))</f>
        <v>0</v>
      </c>
      <c r="CF35" s="73">
        <f>IF('[1]Validation flags'!$H$3=1,0, IF( ISNUMBER(O35), 0, 1 ))</f>
        <v>0</v>
      </c>
      <c r="CG35" s="73">
        <f>IF('[1]Validation flags'!$H$3=1,0, IF( ISNUMBER(P35), 0, 1 ))</f>
        <v>0</v>
      </c>
      <c r="CH35" s="73">
        <f>IF('[1]Validation flags'!$H$3=1,0, IF( ISNUMBER(Q35), 0, 1 ))</f>
        <v>0</v>
      </c>
      <c r="CI35" s="30"/>
      <c r="CJ35" s="73">
        <f>IF('[1]Validation flags'!$H$3=1,0, IF( ISNUMBER(S35), 0, 1 ))</f>
        <v>0</v>
      </c>
      <c r="CK35" s="73">
        <f>IF('[1]Validation flags'!$H$3=1,0, IF( ISNUMBER(T35), 0, 1 ))</f>
        <v>0</v>
      </c>
      <c r="CL35" s="73">
        <f>IF('[1]Validation flags'!$H$3=1,0, IF( ISNUMBER(U35), 0, 1 ))</f>
        <v>0</v>
      </c>
      <c r="CM35" s="73">
        <f>IF('[1]Validation flags'!$H$3=1,0, IF( ISNUMBER(V35), 0, 1 ))</f>
        <v>0</v>
      </c>
      <c r="CN35" s="73">
        <f>IF('[1]Validation flags'!$H$3=1,0, IF( ISNUMBER(W35), 0, 1 ))</f>
        <v>0</v>
      </c>
      <c r="CO35" s="30"/>
      <c r="CP35" s="73">
        <f>IF('[1]Validation flags'!$H$3=1,0, IF( ISNUMBER(Y35), 0, 1 ))</f>
        <v>0</v>
      </c>
      <c r="CQ35" s="73">
        <f>IF('[1]Validation flags'!$H$3=1,0, IF( ISNUMBER(Z35), 0, 1 ))</f>
        <v>0</v>
      </c>
      <c r="CR35" s="73">
        <f>IF('[1]Validation flags'!$H$3=1,0, IF( ISNUMBER(AA35), 0, 1 ))</f>
        <v>0</v>
      </c>
      <c r="CS35" s="73">
        <f>IF('[1]Validation flags'!$H$3=1,0, IF( ISNUMBER(AB35), 0, 1 ))</f>
        <v>0</v>
      </c>
      <c r="CT35" s="73">
        <f>IF('[1]Validation flags'!$H$3=1,0, IF( ISNUMBER(AC35), 0, 1 ))</f>
        <v>0</v>
      </c>
      <c r="CU35" s="30"/>
      <c r="CV35" s="73">
        <f>IF('[1]Validation flags'!$H$3=1,0, IF( ISNUMBER(AE35), 0, 1 ))</f>
        <v>0</v>
      </c>
      <c r="CW35" s="73">
        <f>IF('[1]Validation flags'!$H$3=1,0, IF( ISNUMBER(AF35), 0, 1 ))</f>
        <v>0</v>
      </c>
      <c r="CX35" s="73">
        <f>IF('[1]Validation flags'!$H$3=1,0, IF( ISNUMBER(AG35), 0, 1 ))</f>
        <v>0</v>
      </c>
      <c r="CY35" s="73">
        <f>IF('[1]Validation flags'!$H$3=1,0, IF( ISNUMBER(AH35), 0, 1 ))</f>
        <v>0</v>
      </c>
      <c r="CZ35" s="73">
        <f>IF('[1]Validation flags'!$H$3=1,0, IF( ISNUMBER(AI35), 0, 1 ))</f>
        <v>0</v>
      </c>
      <c r="DA35" s="30"/>
      <c r="DB35" s="73">
        <f>IF('[1]Validation flags'!$H$3=1,0, IF( ISNUMBER(AK35), 0, 1 ))</f>
        <v>0</v>
      </c>
      <c r="DC35" s="73">
        <f>IF('[1]Validation flags'!$H$3=1,0, IF( ISNUMBER(AL35), 0, 1 ))</f>
        <v>0</v>
      </c>
      <c r="DD35" s="73">
        <f>IF('[1]Validation flags'!$H$3=1,0, IF( ISNUMBER(AM35), 0, 1 ))</f>
        <v>0</v>
      </c>
      <c r="DE35" s="73">
        <f>IF('[1]Validation flags'!$H$3=1,0, IF( ISNUMBER(AN35), 0, 1 ))</f>
        <v>0</v>
      </c>
      <c r="DF35" s="73">
        <f>IF('[1]Validation flags'!$H$3=1,0, IF( ISNUMBER(AO35), 0, 1 ))</f>
        <v>0</v>
      </c>
      <c r="DG35" s="30"/>
      <c r="DH35" s="73">
        <f>IF('[1]Validation flags'!$H$3=1,0, IF( ISNUMBER(AQ35), 0, 1 ))</f>
        <v>0</v>
      </c>
      <c r="DI35" s="73">
        <f>IF('[1]Validation flags'!$H$3=1,0, IF( ISNUMBER(AR35), 0, 1 ))</f>
        <v>0</v>
      </c>
      <c r="DJ35" s="73">
        <f>IF('[1]Validation flags'!$H$3=1,0, IF( ISNUMBER(AS35), 0, 1 ))</f>
        <v>0</v>
      </c>
      <c r="DK35" s="73">
        <f>IF('[1]Validation flags'!$H$3=1,0, IF( ISNUMBER(AT35), 0, 1 ))</f>
        <v>0</v>
      </c>
      <c r="DL35" s="73">
        <f>IF('[1]Validation flags'!$H$3=1,0, IF( ISNUMBER(AU35), 0, 1 ))</f>
        <v>0</v>
      </c>
      <c r="DM35" s="30"/>
      <c r="DN35" s="73">
        <f>IF('[1]Validation flags'!$H$3=1,0, IF( ISNUMBER(AW35), 0, 1 ))</f>
        <v>0</v>
      </c>
      <c r="DO35" s="73">
        <f>IF('[1]Validation flags'!$H$3=1,0, IF( ISNUMBER(AX35), 0, 1 ))</f>
        <v>0</v>
      </c>
      <c r="DP35" s="73">
        <f>IF('[1]Validation flags'!$H$3=1,0, IF( ISNUMBER(AY35), 0, 1 ))</f>
        <v>0</v>
      </c>
      <c r="DQ35" s="73">
        <f>IF('[1]Validation flags'!$H$3=1,0, IF( ISNUMBER(AZ35), 0, 1 ))</f>
        <v>0</v>
      </c>
      <c r="DR35" s="73">
        <f>IF('[1]Validation flags'!$H$3=1,0, IF( ISNUMBER(BA35), 0, 1 ))</f>
        <v>0</v>
      </c>
      <c r="DS35" s="30"/>
    </row>
    <row r="36" spans="2:124" ht="14.25" customHeight="1" x14ac:dyDescent="0.3">
      <c r="B36" s="94">
        <f t="shared" si="9"/>
        <v>27</v>
      </c>
      <c r="C36" s="100" t="s">
        <v>222</v>
      </c>
      <c r="D36" s="96"/>
      <c r="E36" s="78" t="s">
        <v>37</v>
      </c>
      <c r="F36" s="79">
        <v>3</v>
      </c>
      <c r="G36" s="80">
        <v>0.10652056000000003</v>
      </c>
      <c r="H36" s="81">
        <v>1.1438014760000002</v>
      </c>
      <c r="I36" s="81">
        <v>0</v>
      </c>
      <c r="J36" s="81">
        <v>0</v>
      </c>
      <c r="K36" s="82">
        <v>0</v>
      </c>
      <c r="L36" s="83">
        <f t="shared" si="1"/>
        <v>1.2503220360000002</v>
      </c>
      <c r="M36" s="80">
        <v>5.3170921116502012E-2</v>
      </c>
      <c r="N36" s="81">
        <v>4.5939675844657739E-2</v>
      </c>
      <c r="O36" s="81">
        <v>0</v>
      </c>
      <c r="P36" s="81">
        <v>0</v>
      </c>
      <c r="Q36" s="82">
        <v>0</v>
      </c>
      <c r="R36" s="83">
        <f t="shared" si="2"/>
        <v>9.9110596961159758E-2</v>
      </c>
      <c r="S36" s="80">
        <v>0.95382749928384492</v>
      </c>
      <c r="T36" s="81">
        <v>0</v>
      </c>
      <c r="U36" s="81">
        <v>0</v>
      </c>
      <c r="V36" s="81">
        <v>0</v>
      </c>
      <c r="W36" s="82">
        <v>0</v>
      </c>
      <c r="X36" s="83">
        <f t="shared" si="3"/>
        <v>0.95382749928384492</v>
      </c>
      <c r="Y36" s="80">
        <v>0</v>
      </c>
      <c r="Z36" s="190">
        <v>0</v>
      </c>
      <c r="AA36" s="81">
        <v>0</v>
      </c>
      <c r="AB36" s="81">
        <v>0</v>
      </c>
      <c r="AC36" s="82">
        <v>0</v>
      </c>
      <c r="AD36" s="83">
        <f t="shared" si="4"/>
        <v>0</v>
      </c>
      <c r="AE36" s="80">
        <v>0</v>
      </c>
      <c r="AF36" s="190">
        <v>0</v>
      </c>
      <c r="AG36" s="81">
        <v>0</v>
      </c>
      <c r="AH36" s="81">
        <v>0</v>
      </c>
      <c r="AI36" s="82">
        <v>0</v>
      </c>
      <c r="AJ36" s="83">
        <f t="shared" si="5"/>
        <v>0</v>
      </c>
      <c r="AK36" s="80">
        <v>0</v>
      </c>
      <c r="AL36" s="190">
        <v>0.13197115384615385</v>
      </c>
      <c r="AM36" s="81">
        <v>0</v>
      </c>
      <c r="AN36" s="81">
        <v>0</v>
      </c>
      <c r="AO36" s="82">
        <v>0</v>
      </c>
      <c r="AP36" s="83">
        <f t="shared" si="6"/>
        <v>0.13197115384615385</v>
      </c>
      <c r="AQ36" s="80">
        <v>0</v>
      </c>
      <c r="AR36" s="190">
        <v>0.65985576923076927</v>
      </c>
      <c r="AS36" s="81">
        <v>0</v>
      </c>
      <c r="AT36" s="81">
        <v>0</v>
      </c>
      <c r="AU36" s="82">
        <v>0</v>
      </c>
      <c r="AV36" s="83">
        <f t="shared" si="7"/>
        <v>0.65985576923076927</v>
      </c>
      <c r="AW36" s="80">
        <v>0</v>
      </c>
      <c r="AX36" s="190">
        <v>1.8475961538461538</v>
      </c>
      <c r="AY36" s="81">
        <v>0</v>
      </c>
      <c r="AZ36" s="81">
        <v>0</v>
      </c>
      <c r="BA36" s="82">
        <v>0</v>
      </c>
      <c r="BB36" s="83">
        <f t="shared" si="8"/>
        <v>1.8475961538461538</v>
      </c>
      <c r="BC36" s="16"/>
      <c r="BD36" s="84"/>
      <c r="BE36" s="85"/>
      <c r="BF36" s="86"/>
      <c r="BG36" s="50">
        <f t="shared" si="0"/>
        <v>0</v>
      </c>
      <c r="BH36" s="51"/>
      <c r="BJ36" s="94">
        <f t="shared" si="10"/>
        <v>27</v>
      </c>
      <c r="BK36" s="100" t="s">
        <v>222</v>
      </c>
      <c r="BL36" s="78" t="s">
        <v>37</v>
      </c>
      <c r="BM36" s="79">
        <v>3</v>
      </c>
      <c r="BN36" s="97" t="s">
        <v>223</v>
      </c>
      <c r="BO36" s="98" t="s">
        <v>224</v>
      </c>
      <c r="BP36" s="98" t="s">
        <v>225</v>
      </c>
      <c r="BQ36" s="98" t="s">
        <v>226</v>
      </c>
      <c r="BR36" s="99" t="s">
        <v>227</v>
      </c>
      <c r="BS36" s="90" t="s">
        <v>228</v>
      </c>
      <c r="BX36" s="73">
        <f>IF('[1]Validation flags'!$H$3=1,0, IF( ISNUMBER(G36), 0, 1 ))</f>
        <v>0</v>
      </c>
      <c r="BY36" s="73">
        <f>IF('[1]Validation flags'!$H$3=1,0, IF( ISNUMBER(H36), 0, 1 ))</f>
        <v>0</v>
      </c>
      <c r="BZ36" s="73">
        <f>IF('[1]Validation flags'!$H$3=1,0, IF( ISNUMBER(I36), 0, 1 ))</f>
        <v>0</v>
      </c>
      <c r="CA36" s="73">
        <f>IF('[1]Validation flags'!$H$3=1,0, IF( ISNUMBER(J36), 0, 1 ))</f>
        <v>0</v>
      </c>
      <c r="CB36" s="73">
        <f>IF('[1]Validation flags'!$H$3=1,0, IF( ISNUMBER(K36), 0, 1 ))</f>
        <v>0</v>
      </c>
      <c r="CC36" s="74"/>
      <c r="CD36" s="73">
        <f>IF('[1]Validation flags'!$H$3=1,0, IF( ISNUMBER(M36), 0, 1 ))</f>
        <v>0</v>
      </c>
      <c r="CE36" s="73">
        <f>IF('[1]Validation flags'!$H$3=1,0, IF( ISNUMBER(N36), 0, 1 ))</f>
        <v>0</v>
      </c>
      <c r="CF36" s="73">
        <f>IF('[1]Validation flags'!$H$3=1,0, IF( ISNUMBER(O36), 0, 1 ))</f>
        <v>0</v>
      </c>
      <c r="CG36" s="73">
        <f>IF('[1]Validation flags'!$H$3=1,0, IF( ISNUMBER(P36), 0, 1 ))</f>
        <v>0</v>
      </c>
      <c r="CH36" s="73">
        <f>IF('[1]Validation flags'!$H$3=1,0, IF( ISNUMBER(Q36), 0, 1 ))</f>
        <v>0</v>
      </c>
      <c r="CI36" s="30"/>
      <c r="CJ36" s="73">
        <f>IF('[1]Validation flags'!$H$3=1,0, IF( ISNUMBER(S36), 0, 1 ))</f>
        <v>0</v>
      </c>
      <c r="CK36" s="73">
        <f>IF('[1]Validation flags'!$H$3=1,0, IF( ISNUMBER(T36), 0, 1 ))</f>
        <v>0</v>
      </c>
      <c r="CL36" s="73">
        <f>IF('[1]Validation flags'!$H$3=1,0, IF( ISNUMBER(U36), 0, 1 ))</f>
        <v>0</v>
      </c>
      <c r="CM36" s="73">
        <f>IF('[1]Validation flags'!$H$3=1,0, IF( ISNUMBER(V36), 0, 1 ))</f>
        <v>0</v>
      </c>
      <c r="CN36" s="73">
        <f>IF('[1]Validation flags'!$H$3=1,0, IF( ISNUMBER(W36), 0, 1 ))</f>
        <v>0</v>
      </c>
      <c r="CO36" s="30"/>
      <c r="CP36" s="73">
        <f>IF('[1]Validation flags'!$H$3=1,0, IF( ISNUMBER(Y36), 0, 1 ))</f>
        <v>0</v>
      </c>
      <c r="CQ36" s="73">
        <f>IF('[1]Validation flags'!$H$3=1,0, IF( ISNUMBER(Z36), 0, 1 ))</f>
        <v>0</v>
      </c>
      <c r="CR36" s="73">
        <f>IF('[1]Validation flags'!$H$3=1,0, IF( ISNUMBER(AA36), 0, 1 ))</f>
        <v>0</v>
      </c>
      <c r="CS36" s="73">
        <f>IF('[1]Validation flags'!$H$3=1,0, IF( ISNUMBER(AB36), 0, 1 ))</f>
        <v>0</v>
      </c>
      <c r="CT36" s="73">
        <f>IF('[1]Validation flags'!$H$3=1,0, IF( ISNUMBER(AC36), 0, 1 ))</f>
        <v>0</v>
      </c>
      <c r="CU36" s="30"/>
      <c r="CV36" s="73">
        <f>IF('[1]Validation flags'!$H$3=1,0, IF( ISNUMBER(AE36), 0, 1 ))</f>
        <v>0</v>
      </c>
      <c r="CW36" s="73">
        <f>IF('[1]Validation flags'!$H$3=1,0, IF( ISNUMBER(AF36), 0, 1 ))</f>
        <v>0</v>
      </c>
      <c r="CX36" s="73">
        <f>IF('[1]Validation flags'!$H$3=1,0, IF( ISNUMBER(AG36), 0, 1 ))</f>
        <v>0</v>
      </c>
      <c r="CY36" s="73">
        <f>IF('[1]Validation flags'!$H$3=1,0, IF( ISNUMBER(AH36), 0, 1 ))</f>
        <v>0</v>
      </c>
      <c r="CZ36" s="73">
        <f>IF('[1]Validation flags'!$H$3=1,0, IF( ISNUMBER(AI36), 0, 1 ))</f>
        <v>0</v>
      </c>
      <c r="DA36" s="30"/>
      <c r="DB36" s="73">
        <f>IF('[1]Validation flags'!$H$3=1,0, IF( ISNUMBER(AK36), 0, 1 ))</f>
        <v>0</v>
      </c>
      <c r="DC36" s="73">
        <f>IF('[1]Validation flags'!$H$3=1,0, IF( ISNUMBER(AL36), 0, 1 ))</f>
        <v>0</v>
      </c>
      <c r="DD36" s="73">
        <f>IF('[1]Validation flags'!$H$3=1,0, IF( ISNUMBER(AM36), 0, 1 ))</f>
        <v>0</v>
      </c>
      <c r="DE36" s="73">
        <f>IF('[1]Validation flags'!$H$3=1,0, IF( ISNUMBER(AN36), 0, 1 ))</f>
        <v>0</v>
      </c>
      <c r="DF36" s="73">
        <f>IF('[1]Validation flags'!$H$3=1,0, IF( ISNUMBER(AO36), 0, 1 ))</f>
        <v>0</v>
      </c>
      <c r="DG36" s="30"/>
      <c r="DH36" s="73">
        <f>IF('[1]Validation flags'!$H$3=1,0, IF( ISNUMBER(AQ36), 0, 1 ))</f>
        <v>0</v>
      </c>
      <c r="DI36" s="73">
        <f>IF('[1]Validation flags'!$H$3=1,0, IF( ISNUMBER(AR36), 0, 1 ))</f>
        <v>0</v>
      </c>
      <c r="DJ36" s="73">
        <f>IF('[1]Validation flags'!$H$3=1,0, IF( ISNUMBER(AS36), 0, 1 ))</f>
        <v>0</v>
      </c>
      <c r="DK36" s="73">
        <f>IF('[1]Validation flags'!$H$3=1,0, IF( ISNUMBER(AT36), 0, 1 ))</f>
        <v>0</v>
      </c>
      <c r="DL36" s="73">
        <f>IF('[1]Validation flags'!$H$3=1,0, IF( ISNUMBER(AU36), 0, 1 ))</f>
        <v>0</v>
      </c>
      <c r="DM36" s="30"/>
      <c r="DN36" s="73">
        <f>IF('[1]Validation flags'!$H$3=1,0, IF( ISNUMBER(AW36), 0, 1 ))</f>
        <v>0</v>
      </c>
      <c r="DO36" s="73">
        <f>IF('[1]Validation flags'!$H$3=1,0, IF( ISNUMBER(AX36), 0, 1 ))</f>
        <v>0</v>
      </c>
      <c r="DP36" s="73">
        <f>IF('[1]Validation flags'!$H$3=1,0, IF( ISNUMBER(AY36), 0, 1 ))</f>
        <v>0</v>
      </c>
      <c r="DQ36" s="73">
        <f>IF('[1]Validation flags'!$H$3=1,0, IF( ISNUMBER(AZ36), 0, 1 ))</f>
        <v>0</v>
      </c>
      <c r="DR36" s="73">
        <f>IF('[1]Validation flags'!$H$3=1,0, IF( ISNUMBER(BA36), 0, 1 ))</f>
        <v>0</v>
      </c>
      <c r="DS36" s="30"/>
    </row>
    <row r="37" spans="2:124" ht="14.25" customHeight="1" x14ac:dyDescent="0.3">
      <c r="B37" s="94">
        <f t="shared" si="9"/>
        <v>28</v>
      </c>
      <c r="C37" s="95" t="s">
        <v>229</v>
      </c>
      <c r="D37" s="96"/>
      <c r="E37" s="78" t="s">
        <v>37</v>
      </c>
      <c r="F37" s="79">
        <v>3</v>
      </c>
      <c r="G37" s="80">
        <v>0</v>
      </c>
      <c r="H37" s="81">
        <v>0</v>
      </c>
      <c r="I37" s="81">
        <v>0</v>
      </c>
      <c r="J37" s="81">
        <v>0</v>
      </c>
      <c r="K37" s="82">
        <v>0</v>
      </c>
      <c r="L37" s="83">
        <f t="shared" si="1"/>
        <v>0</v>
      </c>
      <c r="M37" s="80">
        <v>0</v>
      </c>
      <c r="N37" s="81">
        <v>0</v>
      </c>
      <c r="O37" s="81">
        <v>0</v>
      </c>
      <c r="P37" s="81">
        <v>0</v>
      </c>
      <c r="Q37" s="82">
        <v>0</v>
      </c>
      <c r="R37" s="83">
        <f t="shared" si="2"/>
        <v>0</v>
      </c>
      <c r="S37" s="80">
        <v>0</v>
      </c>
      <c r="T37" s="81">
        <v>0</v>
      </c>
      <c r="U37" s="81">
        <v>0</v>
      </c>
      <c r="V37" s="81">
        <v>0</v>
      </c>
      <c r="W37" s="82">
        <v>0</v>
      </c>
      <c r="X37" s="83">
        <f t="shared" si="3"/>
        <v>0</v>
      </c>
      <c r="Y37" s="80">
        <v>0</v>
      </c>
      <c r="Z37" s="81">
        <v>0</v>
      </c>
      <c r="AA37" s="81">
        <v>0</v>
      </c>
      <c r="AB37" s="81">
        <v>0</v>
      </c>
      <c r="AC37" s="82">
        <v>0</v>
      </c>
      <c r="AD37" s="83">
        <f t="shared" si="4"/>
        <v>0</v>
      </c>
      <c r="AE37" s="80">
        <v>0</v>
      </c>
      <c r="AF37" s="81">
        <v>0</v>
      </c>
      <c r="AG37" s="81">
        <v>0</v>
      </c>
      <c r="AH37" s="81">
        <v>0</v>
      </c>
      <c r="AI37" s="82">
        <v>0</v>
      </c>
      <c r="AJ37" s="83">
        <f t="shared" si="5"/>
        <v>0</v>
      </c>
      <c r="AK37" s="80">
        <v>0</v>
      </c>
      <c r="AL37" s="81">
        <v>0</v>
      </c>
      <c r="AM37" s="81">
        <v>0</v>
      </c>
      <c r="AN37" s="81">
        <v>0</v>
      </c>
      <c r="AO37" s="82">
        <v>0</v>
      </c>
      <c r="AP37" s="83">
        <f t="shared" si="6"/>
        <v>0</v>
      </c>
      <c r="AQ37" s="80">
        <v>0</v>
      </c>
      <c r="AR37" s="81">
        <v>0</v>
      </c>
      <c r="AS37" s="81">
        <v>0</v>
      </c>
      <c r="AT37" s="81">
        <v>0</v>
      </c>
      <c r="AU37" s="82">
        <v>0</v>
      </c>
      <c r="AV37" s="83">
        <f t="shared" si="7"/>
        <v>0</v>
      </c>
      <c r="AW37" s="80">
        <v>0</v>
      </c>
      <c r="AX37" s="81">
        <v>0</v>
      </c>
      <c r="AY37" s="81">
        <v>0</v>
      </c>
      <c r="AZ37" s="81">
        <v>0</v>
      </c>
      <c r="BA37" s="82">
        <v>0</v>
      </c>
      <c r="BB37" s="83">
        <f t="shared" si="8"/>
        <v>0</v>
      </c>
      <c r="BC37" s="16"/>
      <c r="BD37" s="84"/>
      <c r="BE37" s="85"/>
      <c r="BF37" s="86"/>
      <c r="BG37" s="50">
        <f t="shared" si="0"/>
        <v>0</v>
      </c>
      <c r="BH37" s="51"/>
      <c r="BJ37" s="94">
        <f t="shared" si="10"/>
        <v>28</v>
      </c>
      <c r="BK37" s="95" t="s">
        <v>229</v>
      </c>
      <c r="BL37" s="78" t="s">
        <v>37</v>
      </c>
      <c r="BM37" s="79">
        <v>3</v>
      </c>
      <c r="BN37" s="97" t="s">
        <v>230</v>
      </c>
      <c r="BO37" s="98" t="s">
        <v>231</v>
      </c>
      <c r="BP37" s="98" t="s">
        <v>232</v>
      </c>
      <c r="BQ37" s="98" t="s">
        <v>233</v>
      </c>
      <c r="BR37" s="99" t="s">
        <v>234</v>
      </c>
      <c r="BS37" s="90" t="s">
        <v>235</v>
      </c>
      <c r="BX37" s="73">
        <f>IF('[1]Validation flags'!$H$3=1,0, IF( ISNUMBER(G37), 0, 1 ))</f>
        <v>0</v>
      </c>
      <c r="BY37" s="73">
        <f>IF('[1]Validation flags'!$H$3=1,0, IF( ISNUMBER(H37), 0, 1 ))</f>
        <v>0</v>
      </c>
      <c r="BZ37" s="73">
        <f>IF('[1]Validation flags'!$H$3=1,0, IF( ISNUMBER(I37), 0, 1 ))</f>
        <v>0</v>
      </c>
      <c r="CA37" s="73">
        <f>IF('[1]Validation flags'!$H$3=1,0, IF( ISNUMBER(J37), 0, 1 ))</f>
        <v>0</v>
      </c>
      <c r="CB37" s="73">
        <f>IF('[1]Validation flags'!$H$3=1,0, IF( ISNUMBER(K37), 0, 1 ))</f>
        <v>0</v>
      </c>
      <c r="CC37" s="74"/>
      <c r="CD37" s="73">
        <f>IF('[1]Validation flags'!$H$3=1,0, IF( ISNUMBER(M37), 0, 1 ))</f>
        <v>0</v>
      </c>
      <c r="CE37" s="73">
        <f>IF('[1]Validation flags'!$H$3=1,0, IF( ISNUMBER(N37), 0, 1 ))</f>
        <v>0</v>
      </c>
      <c r="CF37" s="73">
        <f>IF('[1]Validation flags'!$H$3=1,0, IF( ISNUMBER(O37), 0, 1 ))</f>
        <v>0</v>
      </c>
      <c r="CG37" s="73">
        <f>IF('[1]Validation flags'!$H$3=1,0, IF( ISNUMBER(P37), 0, 1 ))</f>
        <v>0</v>
      </c>
      <c r="CH37" s="73">
        <f>IF('[1]Validation flags'!$H$3=1,0, IF( ISNUMBER(Q37), 0, 1 ))</f>
        <v>0</v>
      </c>
      <c r="CI37" s="30"/>
      <c r="CJ37" s="73">
        <f>IF('[1]Validation flags'!$H$3=1,0, IF( ISNUMBER(S37), 0, 1 ))</f>
        <v>0</v>
      </c>
      <c r="CK37" s="73">
        <f>IF('[1]Validation flags'!$H$3=1,0, IF( ISNUMBER(T37), 0, 1 ))</f>
        <v>0</v>
      </c>
      <c r="CL37" s="73">
        <f>IF('[1]Validation flags'!$H$3=1,0, IF( ISNUMBER(U37), 0, 1 ))</f>
        <v>0</v>
      </c>
      <c r="CM37" s="73">
        <f>IF('[1]Validation flags'!$H$3=1,0, IF( ISNUMBER(V37), 0, 1 ))</f>
        <v>0</v>
      </c>
      <c r="CN37" s="73">
        <f>IF('[1]Validation flags'!$H$3=1,0, IF( ISNUMBER(W37), 0, 1 ))</f>
        <v>0</v>
      </c>
      <c r="CO37" s="30"/>
      <c r="CP37" s="73">
        <f>IF('[1]Validation flags'!$H$3=1,0, IF( ISNUMBER(Y37), 0, 1 ))</f>
        <v>0</v>
      </c>
      <c r="CQ37" s="73">
        <f>IF('[1]Validation flags'!$H$3=1,0, IF( ISNUMBER(Z37), 0, 1 ))</f>
        <v>0</v>
      </c>
      <c r="CR37" s="73">
        <f>IF('[1]Validation flags'!$H$3=1,0, IF( ISNUMBER(AA37), 0, 1 ))</f>
        <v>0</v>
      </c>
      <c r="CS37" s="73">
        <f>IF('[1]Validation flags'!$H$3=1,0, IF( ISNUMBER(AB37), 0, 1 ))</f>
        <v>0</v>
      </c>
      <c r="CT37" s="73">
        <f>IF('[1]Validation flags'!$H$3=1,0, IF( ISNUMBER(AC37), 0, 1 ))</f>
        <v>0</v>
      </c>
      <c r="CU37" s="30"/>
      <c r="CV37" s="73">
        <f>IF('[1]Validation flags'!$H$3=1,0, IF( ISNUMBER(AE37), 0, 1 ))</f>
        <v>0</v>
      </c>
      <c r="CW37" s="73">
        <f>IF('[1]Validation flags'!$H$3=1,0, IF( ISNUMBER(AF37), 0, 1 ))</f>
        <v>0</v>
      </c>
      <c r="CX37" s="73">
        <f>IF('[1]Validation flags'!$H$3=1,0, IF( ISNUMBER(AG37), 0, 1 ))</f>
        <v>0</v>
      </c>
      <c r="CY37" s="73">
        <f>IF('[1]Validation flags'!$H$3=1,0, IF( ISNUMBER(AH37), 0, 1 ))</f>
        <v>0</v>
      </c>
      <c r="CZ37" s="73">
        <f>IF('[1]Validation flags'!$H$3=1,0, IF( ISNUMBER(AI37), 0, 1 ))</f>
        <v>0</v>
      </c>
      <c r="DA37" s="30"/>
      <c r="DB37" s="73">
        <f>IF('[1]Validation flags'!$H$3=1,0, IF( ISNUMBER(AK37), 0, 1 ))</f>
        <v>0</v>
      </c>
      <c r="DC37" s="73">
        <f>IF('[1]Validation flags'!$H$3=1,0, IF( ISNUMBER(AL37), 0, 1 ))</f>
        <v>0</v>
      </c>
      <c r="DD37" s="73">
        <f>IF('[1]Validation flags'!$H$3=1,0, IF( ISNUMBER(AM37), 0, 1 ))</f>
        <v>0</v>
      </c>
      <c r="DE37" s="73">
        <f>IF('[1]Validation flags'!$H$3=1,0, IF( ISNUMBER(AN37), 0, 1 ))</f>
        <v>0</v>
      </c>
      <c r="DF37" s="73">
        <f>IF('[1]Validation flags'!$H$3=1,0, IF( ISNUMBER(AO37), 0, 1 ))</f>
        <v>0</v>
      </c>
      <c r="DG37" s="30"/>
      <c r="DH37" s="73">
        <f>IF('[1]Validation flags'!$H$3=1,0, IF( ISNUMBER(AQ37), 0, 1 ))</f>
        <v>0</v>
      </c>
      <c r="DI37" s="73">
        <f>IF('[1]Validation flags'!$H$3=1,0, IF( ISNUMBER(AR37), 0, 1 ))</f>
        <v>0</v>
      </c>
      <c r="DJ37" s="73">
        <f>IF('[1]Validation flags'!$H$3=1,0, IF( ISNUMBER(AS37), 0, 1 ))</f>
        <v>0</v>
      </c>
      <c r="DK37" s="73">
        <f>IF('[1]Validation flags'!$H$3=1,0, IF( ISNUMBER(AT37), 0, 1 ))</f>
        <v>0</v>
      </c>
      <c r="DL37" s="73">
        <f>IF('[1]Validation flags'!$H$3=1,0, IF( ISNUMBER(AU37), 0, 1 ))</f>
        <v>0</v>
      </c>
      <c r="DM37" s="30"/>
      <c r="DN37" s="73">
        <f>IF('[1]Validation flags'!$H$3=1,0, IF( ISNUMBER(AW37), 0, 1 ))</f>
        <v>0</v>
      </c>
      <c r="DO37" s="73">
        <f>IF('[1]Validation flags'!$H$3=1,0, IF( ISNUMBER(AX37), 0, 1 ))</f>
        <v>0</v>
      </c>
      <c r="DP37" s="73">
        <f>IF('[1]Validation flags'!$H$3=1,0, IF( ISNUMBER(AY37), 0, 1 ))</f>
        <v>0</v>
      </c>
      <c r="DQ37" s="73">
        <f>IF('[1]Validation flags'!$H$3=1,0, IF( ISNUMBER(AZ37), 0, 1 ))</f>
        <v>0</v>
      </c>
      <c r="DR37" s="73">
        <f>IF('[1]Validation flags'!$H$3=1,0, IF( ISNUMBER(BA37), 0, 1 ))</f>
        <v>0</v>
      </c>
      <c r="DS37" s="30"/>
      <c r="DT37" s="101"/>
    </row>
    <row r="38" spans="2:124" ht="14.25" customHeight="1" x14ac:dyDescent="0.3">
      <c r="B38" s="94">
        <f t="shared" si="9"/>
        <v>29</v>
      </c>
      <c r="C38" s="102" t="s">
        <v>236</v>
      </c>
      <c r="D38" s="96"/>
      <c r="E38" s="78" t="s">
        <v>37</v>
      </c>
      <c r="F38" s="79">
        <v>3</v>
      </c>
      <c r="G38" s="80">
        <v>0</v>
      </c>
      <c r="H38" s="81">
        <v>0</v>
      </c>
      <c r="I38" s="81">
        <v>0</v>
      </c>
      <c r="J38" s="81">
        <v>0</v>
      </c>
      <c r="K38" s="82">
        <v>0</v>
      </c>
      <c r="L38" s="83">
        <f t="shared" si="1"/>
        <v>0</v>
      </c>
      <c r="M38" s="80">
        <v>0</v>
      </c>
      <c r="N38" s="81">
        <v>0</v>
      </c>
      <c r="O38" s="81">
        <v>0</v>
      </c>
      <c r="P38" s="81">
        <v>0</v>
      </c>
      <c r="Q38" s="82">
        <v>0</v>
      </c>
      <c r="R38" s="83">
        <f t="shared" si="2"/>
        <v>0</v>
      </c>
      <c r="S38" s="80">
        <v>0</v>
      </c>
      <c r="T38" s="81">
        <v>0</v>
      </c>
      <c r="U38" s="81">
        <v>0</v>
      </c>
      <c r="V38" s="81">
        <v>0</v>
      </c>
      <c r="W38" s="82">
        <v>0</v>
      </c>
      <c r="X38" s="83">
        <f t="shared" si="3"/>
        <v>0</v>
      </c>
      <c r="Y38" s="80">
        <v>0</v>
      </c>
      <c r="Z38" s="81">
        <v>0</v>
      </c>
      <c r="AA38" s="81">
        <v>0</v>
      </c>
      <c r="AB38" s="81">
        <v>0</v>
      </c>
      <c r="AC38" s="82">
        <v>0</v>
      </c>
      <c r="AD38" s="83">
        <f t="shared" si="4"/>
        <v>0</v>
      </c>
      <c r="AE38" s="80">
        <v>0</v>
      </c>
      <c r="AF38" s="81">
        <v>0</v>
      </c>
      <c r="AG38" s="81">
        <v>0</v>
      </c>
      <c r="AH38" s="81">
        <v>0</v>
      </c>
      <c r="AI38" s="82">
        <v>0</v>
      </c>
      <c r="AJ38" s="83">
        <f t="shared" si="5"/>
        <v>0</v>
      </c>
      <c r="AK38" s="80">
        <v>0</v>
      </c>
      <c r="AL38" s="81">
        <v>0</v>
      </c>
      <c r="AM38" s="81">
        <v>0</v>
      </c>
      <c r="AN38" s="81">
        <v>0</v>
      </c>
      <c r="AO38" s="82">
        <v>0</v>
      </c>
      <c r="AP38" s="83">
        <f t="shared" si="6"/>
        <v>0</v>
      </c>
      <c r="AQ38" s="80">
        <v>0</v>
      </c>
      <c r="AR38" s="81">
        <v>0</v>
      </c>
      <c r="AS38" s="81">
        <v>0</v>
      </c>
      <c r="AT38" s="81">
        <v>0</v>
      </c>
      <c r="AU38" s="82">
        <v>0</v>
      </c>
      <c r="AV38" s="83">
        <f t="shared" si="7"/>
        <v>0</v>
      </c>
      <c r="AW38" s="80">
        <v>0</v>
      </c>
      <c r="AX38" s="81">
        <v>0</v>
      </c>
      <c r="AY38" s="81">
        <v>0</v>
      </c>
      <c r="AZ38" s="81">
        <v>0</v>
      </c>
      <c r="BA38" s="82">
        <v>0</v>
      </c>
      <c r="BB38" s="83">
        <f t="shared" si="8"/>
        <v>0</v>
      </c>
      <c r="BC38" s="16"/>
      <c r="BD38" s="84"/>
      <c r="BE38" s="85"/>
      <c r="BF38" s="86"/>
      <c r="BG38" s="50">
        <f t="shared" si="0"/>
        <v>0</v>
      </c>
      <c r="BH38" s="51"/>
      <c r="BJ38" s="94">
        <f t="shared" si="10"/>
        <v>29</v>
      </c>
      <c r="BK38" s="102" t="s">
        <v>236</v>
      </c>
      <c r="BL38" s="78" t="s">
        <v>37</v>
      </c>
      <c r="BM38" s="79">
        <v>3</v>
      </c>
      <c r="BN38" s="87" t="s">
        <v>237</v>
      </c>
      <c r="BO38" s="88" t="s">
        <v>238</v>
      </c>
      <c r="BP38" s="88" t="s">
        <v>239</v>
      </c>
      <c r="BQ38" s="88" t="s">
        <v>240</v>
      </c>
      <c r="BR38" s="89" t="s">
        <v>241</v>
      </c>
      <c r="BS38" s="90" t="s">
        <v>242</v>
      </c>
      <c r="BX38" s="73">
        <f>IF('[1]Validation flags'!$H$3=1,0, IF( ISNUMBER(G38), 0, 1 ))</f>
        <v>0</v>
      </c>
      <c r="BY38" s="73">
        <f>IF('[1]Validation flags'!$H$3=1,0, IF( ISNUMBER(H38), 0, 1 ))</f>
        <v>0</v>
      </c>
      <c r="BZ38" s="73">
        <f>IF('[1]Validation flags'!$H$3=1,0, IF( ISNUMBER(I38), 0, 1 ))</f>
        <v>0</v>
      </c>
      <c r="CA38" s="73">
        <f>IF('[1]Validation flags'!$H$3=1,0, IF( ISNUMBER(J38), 0, 1 ))</f>
        <v>0</v>
      </c>
      <c r="CB38" s="73">
        <f>IF('[1]Validation flags'!$H$3=1,0, IF( ISNUMBER(K38), 0, 1 ))</f>
        <v>0</v>
      </c>
      <c r="CC38" s="74"/>
      <c r="CD38" s="73">
        <f>IF('[1]Validation flags'!$H$3=1,0, IF( ISNUMBER(M38), 0, 1 ))</f>
        <v>0</v>
      </c>
      <c r="CE38" s="73">
        <f>IF('[1]Validation flags'!$H$3=1,0, IF( ISNUMBER(N38), 0, 1 ))</f>
        <v>0</v>
      </c>
      <c r="CF38" s="73">
        <f>IF('[1]Validation flags'!$H$3=1,0, IF( ISNUMBER(O38), 0, 1 ))</f>
        <v>0</v>
      </c>
      <c r="CG38" s="73">
        <f>IF('[1]Validation flags'!$H$3=1,0, IF( ISNUMBER(P38), 0, 1 ))</f>
        <v>0</v>
      </c>
      <c r="CH38" s="73">
        <f>IF('[1]Validation flags'!$H$3=1,0, IF( ISNUMBER(Q38), 0, 1 ))</f>
        <v>0</v>
      </c>
      <c r="CI38" s="30"/>
      <c r="CJ38" s="73">
        <f>IF('[1]Validation flags'!$H$3=1,0, IF( ISNUMBER(S38), 0, 1 ))</f>
        <v>0</v>
      </c>
      <c r="CK38" s="73">
        <f>IF('[1]Validation flags'!$H$3=1,0, IF( ISNUMBER(T38), 0, 1 ))</f>
        <v>0</v>
      </c>
      <c r="CL38" s="73">
        <f>IF('[1]Validation flags'!$H$3=1,0, IF( ISNUMBER(U38), 0, 1 ))</f>
        <v>0</v>
      </c>
      <c r="CM38" s="73">
        <f>IF('[1]Validation flags'!$H$3=1,0, IF( ISNUMBER(V38), 0, 1 ))</f>
        <v>0</v>
      </c>
      <c r="CN38" s="73">
        <f>IF('[1]Validation flags'!$H$3=1,0, IF( ISNUMBER(W38), 0, 1 ))</f>
        <v>0</v>
      </c>
      <c r="CO38" s="30"/>
      <c r="CP38" s="73">
        <f>IF('[1]Validation flags'!$H$3=1,0, IF( ISNUMBER(Y38), 0, 1 ))</f>
        <v>0</v>
      </c>
      <c r="CQ38" s="73">
        <f>IF('[1]Validation flags'!$H$3=1,0, IF( ISNUMBER(Z38), 0, 1 ))</f>
        <v>0</v>
      </c>
      <c r="CR38" s="73">
        <f>IF('[1]Validation flags'!$H$3=1,0, IF( ISNUMBER(AA38), 0, 1 ))</f>
        <v>0</v>
      </c>
      <c r="CS38" s="73">
        <f>IF('[1]Validation flags'!$H$3=1,0, IF( ISNUMBER(AB38), 0, 1 ))</f>
        <v>0</v>
      </c>
      <c r="CT38" s="73">
        <f>IF('[1]Validation flags'!$H$3=1,0, IF( ISNUMBER(AC38), 0, 1 ))</f>
        <v>0</v>
      </c>
      <c r="CU38" s="30"/>
      <c r="CV38" s="73">
        <f>IF('[1]Validation flags'!$H$3=1,0, IF( ISNUMBER(AE38), 0, 1 ))</f>
        <v>0</v>
      </c>
      <c r="CW38" s="73">
        <f>IF('[1]Validation flags'!$H$3=1,0, IF( ISNUMBER(AF38), 0, 1 ))</f>
        <v>0</v>
      </c>
      <c r="CX38" s="73">
        <f>IF('[1]Validation flags'!$H$3=1,0, IF( ISNUMBER(AG38), 0, 1 ))</f>
        <v>0</v>
      </c>
      <c r="CY38" s="73">
        <f>IF('[1]Validation flags'!$H$3=1,0, IF( ISNUMBER(AH38), 0, 1 ))</f>
        <v>0</v>
      </c>
      <c r="CZ38" s="73">
        <f>IF('[1]Validation flags'!$H$3=1,0, IF( ISNUMBER(AI38), 0, 1 ))</f>
        <v>0</v>
      </c>
      <c r="DA38" s="30"/>
      <c r="DB38" s="73">
        <f>IF('[1]Validation flags'!$H$3=1,0, IF( ISNUMBER(AK38), 0, 1 ))</f>
        <v>0</v>
      </c>
      <c r="DC38" s="73">
        <f>IF('[1]Validation flags'!$H$3=1,0, IF( ISNUMBER(AL38), 0, 1 ))</f>
        <v>0</v>
      </c>
      <c r="DD38" s="73">
        <f>IF('[1]Validation flags'!$H$3=1,0, IF( ISNUMBER(AM38), 0, 1 ))</f>
        <v>0</v>
      </c>
      <c r="DE38" s="73">
        <f>IF('[1]Validation flags'!$H$3=1,0, IF( ISNUMBER(AN38), 0, 1 ))</f>
        <v>0</v>
      </c>
      <c r="DF38" s="73">
        <f>IF('[1]Validation flags'!$H$3=1,0, IF( ISNUMBER(AO38), 0, 1 ))</f>
        <v>0</v>
      </c>
      <c r="DG38" s="30"/>
      <c r="DH38" s="73">
        <f>IF('[1]Validation flags'!$H$3=1,0, IF( ISNUMBER(AQ38), 0, 1 ))</f>
        <v>0</v>
      </c>
      <c r="DI38" s="73">
        <f>IF('[1]Validation flags'!$H$3=1,0, IF( ISNUMBER(AR38), 0, 1 ))</f>
        <v>0</v>
      </c>
      <c r="DJ38" s="73">
        <f>IF('[1]Validation flags'!$H$3=1,0, IF( ISNUMBER(AS38), 0, 1 ))</f>
        <v>0</v>
      </c>
      <c r="DK38" s="73">
        <f>IF('[1]Validation flags'!$H$3=1,0, IF( ISNUMBER(AT38), 0, 1 ))</f>
        <v>0</v>
      </c>
      <c r="DL38" s="73">
        <f>IF('[1]Validation flags'!$H$3=1,0, IF( ISNUMBER(AU38), 0, 1 ))</f>
        <v>0</v>
      </c>
      <c r="DM38" s="30"/>
      <c r="DN38" s="73">
        <f>IF('[1]Validation flags'!$H$3=1,0, IF( ISNUMBER(AW38), 0, 1 ))</f>
        <v>0</v>
      </c>
      <c r="DO38" s="73">
        <f>IF('[1]Validation flags'!$H$3=1,0, IF( ISNUMBER(AX38), 0, 1 ))</f>
        <v>0</v>
      </c>
      <c r="DP38" s="73">
        <f>IF('[1]Validation flags'!$H$3=1,0, IF( ISNUMBER(AY38), 0, 1 ))</f>
        <v>0</v>
      </c>
      <c r="DQ38" s="73">
        <f>IF('[1]Validation flags'!$H$3=1,0, IF( ISNUMBER(AZ38), 0, 1 ))</f>
        <v>0</v>
      </c>
      <c r="DR38" s="73">
        <f>IF('[1]Validation flags'!$H$3=1,0, IF( ISNUMBER(BA38), 0, 1 ))</f>
        <v>0</v>
      </c>
      <c r="DS38" s="30"/>
      <c r="DT38" s="101"/>
    </row>
    <row r="39" spans="2:124" ht="14.25" customHeight="1" x14ac:dyDescent="0.3">
      <c r="B39" s="94">
        <f t="shared" si="9"/>
        <v>30</v>
      </c>
      <c r="C39" s="100" t="s">
        <v>243</v>
      </c>
      <c r="D39" s="96"/>
      <c r="E39" s="78" t="s">
        <v>37</v>
      </c>
      <c r="F39" s="79">
        <v>3</v>
      </c>
      <c r="G39" s="80">
        <v>8.5637290255999972</v>
      </c>
      <c r="H39" s="81">
        <v>0</v>
      </c>
      <c r="I39" s="81">
        <v>0</v>
      </c>
      <c r="J39" s="81">
        <v>0</v>
      </c>
      <c r="K39" s="82">
        <v>0</v>
      </c>
      <c r="L39" s="83">
        <f t="shared" si="1"/>
        <v>8.5637290255999972</v>
      </c>
      <c r="M39" s="80">
        <v>7.1912288366119954</v>
      </c>
      <c r="N39" s="81">
        <v>0</v>
      </c>
      <c r="O39" s="81">
        <v>0</v>
      </c>
      <c r="P39" s="81">
        <v>0</v>
      </c>
      <c r="Q39" s="82">
        <v>0</v>
      </c>
      <c r="R39" s="83">
        <f t="shared" si="2"/>
        <v>7.1912288366119954</v>
      </c>
      <c r="S39" s="80">
        <v>9.645156663174868</v>
      </c>
      <c r="T39" s="81">
        <v>0</v>
      </c>
      <c r="U39" s="81">
        <v>0</v>
      </c>
      <c r="V39" s="81">
        <v>0</v>
      </c>
      <c r="W39" s="82">
        <v>0</v>
      </c>
      <c r="X39" s="83">
        <f t="shared" si="3"/>
        <v>9.645156663174868</v>
      </c>
      <c r="Y39" s="80">
        <v>15.714913846153847</v>
      </c>
      <c r="Z39" s="81">
        <v>0</v>
      </c>
      <c r="AA39" s="81">
        <v>0</v>
      </c>
      <c r="AB39" s="81">
        <v>0</v>
      </c>
      <c r="AC39" s="82">
        <v>0</v>
      </c>
      <c r="AD39" s="83">
        <f t="shared" si="4"/>
        <v>15.714913846153847</v>
      </c>
      <c r="AE39" s="80">
        <v>15.714913846153847</v>
      </c>
      <c r="AF39" s="81">
        <v>0</v>
      </c>
      <c r="AG39" s="81">
        <v>0</v>
      </c>
      <c r="AH39" s="81">
        <v>0</v>
      </c>
      <c r="AI39" s="82">
        <v>0</v>
      </c>
      <c r="AJ39" s="83">
        <f t="shared" si="5"/>
        <v>15.714913846153847</v>
      </c>
      <c r="AK39" s="80">
        <v>15.714913846153847</v>
      </c>
      <c r="AL39" s="81">
        <v>0</v>
      </c>
      <c r="AM39" s="81">
        <v>0</v>
      </c>
      <c r="AN39" s="81">
        <v>0</v>
      </c>
      <c r="AO39" s="82">
        <v>0</v>
      </c>
      <c r="AP39" s="83">
        <f t="shared" si="6"/>
        <v>15.714913846153847</v>
      </c>
      <c r="AQ39" s="80">
        <v>15.714913846153847</v>
      </c>
      <c r="AR39" s="81">
        <v>0</v>
      </c>
      <c r="AS39" s="81">
        <v>0</v>
      </c>
      <c r="AT39" s="81">
        <v>0</v>
      </c>
      <c r="AU39" s="82">
        <v>0</v>
      </c>
      <c r="AV39" s="83">
        <f t="shared" si="7"/>
        <v>15.714913846153847</v>
      </c>
      <c r="AW39" s="80">
        <v>15.714913846153847</v>
      </c>
      <c r="AX39" s="81">
        <v>0</v>
      </c>
      <c r="AY39" s="81">
        <v>0</v>
      </c>
      <c r="AZ39" s="81">
        <v>0</v>
      </c>
      <c r="BA39" s="82">
        <v>0</v>
      </c>
      <c r="BB39" s="83">
        <f t="shared" si="8"/>
        <v>15.714913846153847</v>
      </c>
      <c r="BC39" s="16"/>
      <c r="BD39" s="84"/>
      <c r="BE39" s="85"/>
      <c r="BF39" s="86"/>
      <c r="BG39" s="50">
        <f t="shared" si="0"/>
        <v>0</v>
      </c>
      <c r="BH39" s="51"/>
      <c r="BJ39" s="94">
        <f t="shared" si="10"/>
        <v>30</v>
      </c>
      <c r="BK39" s="100" t="s">
        <v>243</v>
      </c>
      <c r="BL39" s="78" t="s">
        <v>37</v>
      </c>
      <c r="BM39" s="79">
        <v>3</v>
      </c>
      <c r="BN39" s="97" t="s">
        <v>244</v>
      </c>
      <c r="BO39" s="98" t="s">
        <v>245</v>
      </c>
      <c r="BP39" s="98" t="s">
        <v>246</v>
      </c>
      <c r="BQ39" s="98" t="s">
        <v>247</v>
      </c>
      <c r="BR39" s="99" t="s">
        <v>248</v>
      </c>
      <c r="BS39" s="90" t="s">
        <v>249</v>
      </c>
      <c r="BX39" s="73">
        <f>IF('[1]Validation flags'!$H$3=1,0, IF( ISNUMBER(G39), 0, 1 ))</f>
        <v>0</v>
      </c>
      <c r="BY39" s="73">
        <f>IF('[1]Validation flags'!$H$3=1,0, IF( ISNUMBER(H39), 0, 1 ))</f>
        <v>0</v>
      </c>
      <c r="BZ39" s="73">
        <f>IF('[1]Validation flags'!$H$3=1,0, IF( ISNUMBER(I39), 0, 1 ))</f>
        <v>0</v>
      </c>
      <c r="CA39" s="73">
        <f>IF('[1]Validation flags'!$H$3=1,0, IF( ISNUMBER(J39), 0, 1 ))</f>
        <v>0</v>
      </c>
      <c r="CB39" s="73">
        <f>IF('[1]Validation flags'!$H$3=1,0, IF( ISNUMBER(K39), 0, 1 ))</f>
        <v>0</v>
      </c>
      <c r="CC39" s="74"/>
      <c r="CD39" s="73">
        <f>IF('[1]Validation flags'!$H$3=1,0, IF( ISNUMBER(M39), 0, 1 ))</f>
        <v>0</v>
      </c>
      <c r="CE39" s="73">
        <f>IF('[1]Validation flags'!$H$3=1,0, IF( ISNUMBER(N39), 0, 1 ))</f>
        <v>0</v>
      </c>
      <c r="CF39" s="73">
        <f>IF('[1]Validation flags'!$H$3=1,0, IF( ISNUMBER(O39), 0, 1 ))</f>
        <v>0</v>
      </c>
      <c r="CG39" s="73">
        <f>IF('[1]Validation flags'!$H$3=1,0, IF( ISNUMBER(P39), 0, 1 ))</f>
        <v>0</v>
      </c>
      <c r="CH39" s="73">
        <f>IF('[1]Validation flags'!$H$3=1,0, IF( ISNUMBER(Q39), 0, 1 ))</f>
        <v>0</v>
      </c>
      <c r="CI39" s="30"/>
      <c r="CJ39" s="73">
        <f>IF('[1]Validation flags'!$H$3=1,0, IF( ISNUMBER(S39), 0, 1 ))</f>
        <v>0</v>
      </c>
      <c r="CK39" s="73">
        <f>IF('[1]Validation flags'!$H$3=1,0, IF( ISNUMBER(T39), 0, 1 ))</f>
        <v>0</v>
      </c>
      <c r="CL39" s="73">
        <f>IF('[1]Validation flags'!$H$3=1,0, IF( ISNUMBER(U39), 0, 1 ))</f>
        <v>0</v>
      </c>
      <c r="CM39" s="73">
        <f>IF('[1]Validation flags'!$H$3=1,0, IF( ISNUMBER(V39), 0, 1 ))</f>
        <v>0</v>
      </c>
      <c r="CN39" s="73">
        <f>IF('[1]Validation flags'!$H$3=1,0, IF( ISNUMBER(W39), 0, 1 ))</f>
        <v>0</v>
      </c>
      <c r="CO39" s="30"/>
      <c r="CP39" s="73">
        <f>IF('[1]Validation flags'!$H$3=1,0, IF( ISNUMBER(Y39), 0, 1 ))</f>
        <v>0</v>
      </c>
      <c r="CQ39" s="73">
        <f>IF('[1]Validation flags'!$H$3=1,0, IF( ISNUMBER(Z39), 0, 1 ))</f>
        <v>0</v>
      </c>
      <c r="CR39" s="73">
        <f>IF('[1]Validation flags'!$H$3=1,0, IF( ISNUMBER(AA39), 0, 1 ))</f>
        <v>0</v>
      </c>
      <c r="CS39" s="73">
        <f>IF('[1]Validation flags'!$H$3=1,0, IF( ISNUMBER(AB39), 0, 1 ))</f>
        <v>0</v>
      </c>
      <c r="CT39" s="73">
        <f>IF('[1]Validation flags'!$H$3=1,0, IF( ISNUMBER(AC39), 0, 1 ))</f>
        <v>0</v>
      </c>
      <c r="CU39" s="30"/>
      <c r="CV39" s="73">
        <f>IF('[1]Validation flags'!$H$3=1,0, IF( ISNUMBER(AE39), 0, 1 ))</f>
        <v>0</v>
      </c>
      <c r="CW39" s="73">
        <f>IF('[1]Validation flags'!$H$3=1,0, IF( ISNUMBER(AF39), 0, 1 ))</f>
        <v>0</v>
      </c>
      <c r="CX39" s="73">
        <f>IF('[1]Validation flags'!$H$3=1,0, IF( ISNUMBER(AG39), 0, 1 ))</f>
        <v>0</v>
      </c>
      <c r="CY39" s="73">
        <f>IF('[1]Validation flags'!$H$3=1,0, IF( ISNUMBER(AH39), 0, 1 ))</f>
        <v>0</v>
      </c>
      <c r="CZ39" s="73">
        <f>IF('[1]Validation flags'!$H$3=1,0, IF( ISNUMBER(AI39), 0, 1 ))</f>
        <v>0</v>
      </c>
      <c r="DA39" s="30"/>
      <c r="DB39" s="73">
        <f>IF('[1]Validation flags'!$H$3=1,0, IF( ISNUMBER(AK39), 0, 1 ))</f>
        <v>0</v>
      </c>
      <c r="DC39" s="73">
        <f>IF('[1]Validation flags'!$H$3=1,0, IF( ISNUMBER(AL39), 0, 1 ))</f>
        <v>0</v>
      </c>
      <c r="DD39" s="73">
        <f>IF('[1]Validation flags'!$H$3=1,0, IF( ISNUMBER(AM39), 0, 1 ))</f>
        <v>0</v>
      </c>
      <c r="DE39" s="73">
        <f>IF('[1]Validation flags'!$H$3=1,0, IF( ISNUMBER(AN39), 0, 1 ))</f>
        <v>0</v>
      </c>
      <c r="DF39" s="73">
        <f>IF('[1]Validation flags'!$H$3=1,0, IF( ISNUMBER(AO39), 0, 1 ))</f>
        <v>0</v>
      </c>
      <c r="DG39" s="30"/>
      <c r="DH39" s="73">
        <f>IF('[1]Validation flags'!$H$3=1,0, IF( ISNUMBER(AQ39), 0, 1 ))</f>
        <v>0</v>
      </c>
      <c r="DI39" s="73">
        <f>IF('[1]Validation flags'!$H$3=1,0, IF( ISNUMBER(AR39), 0, 1 ))</f>
        <v>0</v>
      </c>
      <c r="DJ39" s="73">
        <f>IF('[1]Validation flags'!$H$3=1,0, IF( ISNUMBER(AS39), 0, 1 ))</f>
        <v>0</v>
      </c>
      <c r="DK39" s="73">
        <f>IF('[1]Validation flags'!$H$3=1,0, IF( ISNUMBER(AT39), 0, 1 ))</f>
        <v>0</v>
      </c>
      <c r="DL39" s="73">
        <f>IF('[1]Validation flags'!$H$3=1,0, IF( ISNUMBER(AU39), 0, 1 ))</f>
        <v>0</v>
      </c>
      <c r="DM39" s="30"/>
      <c r="DN39" s="73">
        <f>IF('[1]Validation flags'!$H$3=1,0, IF( ISNUMBER(AW39), 0, 1 ))</f>
        <v>0</v>
      </c>
      <c r="DO39" s="73">
        <f>IF('[1]Validation flags'!$H$3=1,0, IF( ISNUMBER(AX39), 0, 1 ))</f>
        <v>0</v>
      </c>
      <c r="DP39" s="73">
        <f>IF('[1]Validation flags'!$H$3=1,0, IF( ISNUMBER(AY39), 0, 1 ))</f>
        <v>0</v>
      </c>
      <c r="DQ39" s="73">
        <f>IF('[1]Validation flags'!$H$3=1,0, IF( ISNUMBER(AZ39), 0, 1 ))</f>
        <v>0</v>
      </c>
      <c r="DR39" s="73">
        <f>IF('[1]Validation flags'!$H$3=1,0, IF( ISNUMBER(BA39), 0, 1 ))</f>
        <v>0</v>
      </c>
      <c r="DS39" s="30"/>
      <c r="DT39" s="101"/>
    </row>
    <row r="40" spans="2:124" ht="14.25" customHeight="1" x14ac:dyDescent="0.3">
      <c r="B40" s="94">
        <f t="shared" si="9"/>
        <v>31</v>
      </c>
      <c r="C40" s="100" t="s">
        <v>250</v>
      </c>
      <c r="D40" s="96"/>
      <c r="E40" s="78" t="s">
        <v>37</v>
      </c>
      <c r="F40" s="79">
        <v>3</v>
      </c>
      <c r="G40" s="80">
        <v>0</v>
      </c>
      <c r="H40" s="81">
        <v>0</v>
      </c>
      <c r="I40" s="81">
        <v>0</v>
      </c>
      <c r="J40" s="81">
        <v>0</v>
      </c>
      <c r="K40" s="82">
        <v>0</v>
      </c>
      <c r="L40" s="83">
        <f t="shared" si="1"/>
        <v>0</v>
      </c>
      <c r="M40" s="80">
        <v>0</v>
      </c>
      <c r="N40" s="81">
        <v>0</v>
      </c>
      <c r="O40" s="81">
        <v>0</v>
      </c>
      <c r="P40" s="81">
        <v>0</v>
      </c>
      <c r="Q40" s="82">
        <v>0</v>
      </c>
      <c r="R40" s="83">
        <f>SUM(M40:Q40)</f>
        <v>0</v>
      </c>
      <c r="S40" s="80">
        <v>0</v>
      </c>
      <c r="T40" s="81">
        <v>0</v>
      </c>
      <c r="U40" s="81">
        <v>0</v>
      </c>
      <c r="V40" s="81">
        <v>0</v>
      </c>
      <c r="W40" s="82">
        <v>0</v>
      </c>
      <c r="X40" s="83">
        <f>SUM(S40:W40)</f>
        <v>0</v>
      </c>
      <c r="Y40" s="80">
        <v>0</v>
      </c>
      <c r="Z40" s="81">
        <v>0</v>
      </c>
      <c r="AA40" s="81">
        <v>0</v>
      </c>
      <c r="AB40" s="81">
        <v>0</v>
      </c>
      <c r="AC40" s="82">
        <v>0</v>
      </c>
      <c r="AD40" s="83">
        <f>SUM(Y40:AC40)</f>
        <v>0</v>
      </c>
      <c r="AE40" s="80">
        <v>0</v>
      </c>
      <c r="AF40" s="81">
        <v>0</v>
      </c>
      <c r="AG40" s="81">
        <v>0</v>
      </c>
      <c r="AH40" s="81">
        <v>0</v>
      </c>
      <c r="AI40" s="82">
        <v>0</v>
      </c>
      <c r="AJ40" s="83">
        <f>SUM(AE40:AI40)</f>
        <v>0</v>
      </c>
      <c r="AK40" s="80">
        <v>0</v>
      </c>
      <c r="AL40" s="81">
        <v>0</v>
      </c>
      <c r="AM40" s="81">
        <v>0</v>
      </c>
      <c r="AN40" s="81">
        <v>0</v>
      </c>
      <c r="AO40" s="82">
        <v>0</v>
      </c>
      <c r="AP40" s="83">
        <f>SUM(AK40:AO40)</f>
        <v>0</v>
      </c>
      <c r="AQ40" s="80">
        <v>0</v>
      </c>
      <c r="AR40" s="81">
        <v>0</v>
      </c>
      <c r="AS40" s="81">
        <v>0</v>
      </c>
      <c r="AT40" s="81">
        <v>0</v>
      </c>
      <c r="AU40" s="82">
        <v>0</v>
      </c>
      <c r="AV40" s="83">
        <f>SUM(AQ40:AU40)</f>
        <v>0</v>
      </c>
      <c r="AW40" s="80">
        <v>0</v>
      </c>
      <c r="AX40" s="81">
        <v>0</v>
      </c>
      <c r="AY40" s="81">
        <v>0</v>
      </c>
      <c r="AZ40" s="81">
        <v>0</v>
      </c>
      <c r="BA40" s="82">
        <v>0</v>
      </c>
      <c r="BB40" s="83">
        <f>SUM(AW40:BA40)</f>
        <v>0</v>
      </c>
      <c r="BC40" s="16"/>
      <c r="BD40" s="84"/>
      <c r="BE40" s="85"/>
      <c r="BF40" s="86"/>
      <c r="BG40" s="50">
        <f t="shared" si="0"/>
        <v>0</v>
      </c>
      <c r="BH40" s="51"/>
      <c r="BJ40" s="94">
        <f t="shared" si="10"/>
        <v>31</v>
      </c>
      <c r="BK40" s="100" t="s">
        <v>250</v>
      </c>
      <c r="BL40" s="78" t="s">
        <v>37</v>
      </c>
      <c r="BM40" s="79">
        <v>3</v>
      </c>
      <c r="BN40" s="97" t="s">
        <v>251</v>
      </c>
      <c r="BO40" s="98" t="s">
        <v>252</v>
      </c>
      <c r="BP40" s="98" t="s">
        <v>253</v>
      </c>
      <c r="BQ40" s="98" t="s">
        <v>254</v>
      </c>
      <c r="BR40" s="99" t="s">
        <v>255</v>
      </c>
      <c r="BS40" s="90" t="s">
        <v>256</v>
      </c>
      <c r="BX40" s="73">
        <f>IF('[1]Validation flags'!$H$3=1,0, IF( ISNUMBER(G40), 0, 1 ))</f>
        <v>0</v>
      </c>
      <c r="BY40" s="73">
        <f>IF('[1]Validation flags'!$H$3=1,0, IF( ISNUMBER(H40), 0, 1 ))</f>
        <v>0</v>
      </c>
      <c r="BZ40" s="73">
        <f>IF('[1]Validation flags'!$H$3=1,0, IF( ISNUMBER(I40), 0, 1 ))</f>
        <v>0</v>
      </c>
      <c r="CA40" s="73">
        <f>IF('[1]Validation flags'!$H$3=1,0, IF( ISNUMBER(J40), 0, 1 ))</f>
        <v>0</v>
      </c>
      <c r="CB40" s="73">
        <f>IF('[1]Validation flags'!$H$3=1,0, IF( ISNUMBER(K40), 0, 1 ))</f>
        <v>0</v>
      </c>
      <c r="CC40" s="74"/>
      <c r="CD40" s="73">
        <f>IF('[1]Validation flags'!$H$3=1,0, IF( ISNUMBER(M40), 0, 1 ))</f>
        <v>0</v>
      </c>
      <c r="CE40" s="73">
        <f>IF('[1]Validation flags'!$H$3=1,0, IF( ISNUMBER(N40), 0, 1 ))</f>
        <v>0</v>
      </c>
      <c r="CF40" s="73">
        <f>IF('[1]Validation flags'!$H$3=1,0, IF( ISNUMBER(O40), 0, 1 ))</f>
        <v>0</v>
      </c>
      <c r="CG40" s="73">
        <f>IF('[1]Validation flags'!$H$3=1,0, IF( ISNUMBER(P40), 0, 1 ))</f>
        <v>0</v>
      </c>
      <c r="CH40" s="73">
        <f>IF('[1]Validation flags'!$H$3=1,0, IF( ISNUMBER(Q40), 0, 1 ))</f>
        <v>0</v>
      </c>
      <c r="CI40" s="30"/>
      <c r="CJ40" s="73">
        <f>IF('[1]Validation flags'!$H$3=1,0, IF( ISNUMBER(S40), 0, 1 ))</f>
        <v>0</v>
      </c>
      <c r="CK40" s="73">
        <f>IF('[1]Validation flags'!$H$3=1,0, IF( ISNUMBER(T40), 0, 1 ))</f>
        <v>0</v>
      </c>
      <c r="CL40" s="73">
        <f>IF('[1]Validation flags'!$H$3=1,0, IF( ISNUMBER(U40), 0, 1 ))</f>
        <v>0</v>
      </c>
      <c r="CM40" s="73">
        <f>IF('[1]Validation flags'!$H$3=1,0, IF( ISNUMBER(V40), 0, 1 ))</f>
        <v>0</v>
      </c>
      <c r="CN40" s="73">
        <f>IF('[1]Validation flags'!$H$3=1,0, IF( ISNUMBER(W40), 0, 1 ))</f>
        <v>0</v>
      </c>
      <c r="CO40" s="30"/>
      <c r="CP40" s="73">
        <f>IF('[1]Validation flags'!$H$3=1,0, IF( ISNUMBER(Y40), 0, 1 ))</f>
        <v>0</v>
      </c>
      <c r="CQ40" s="73">
        <f>IF('[1]Validation flags'!$H$3=1,0, IF( ISNUMBER(Z40), 0, 1 ))</f>
        <v>0</v>
      </c>
      <c r="CR40" s="73">
        <f>IF('[1]Validation flags'!$H$3=1,0, IF( ISNUMBER(AA40), 0, 1 ))</f>
        <v>0</v>
      </c>
      <c r="CS40" s="73">
        <f>IF('[1]Validation flags'!$H$3=1,0, IF( ISNUMBER(AB40), 0, 1 ))</f>
        <v>0</v>
      </c>
      <c r="CT40" s="73">
        <f>IF('[1]Validation flags'!$H$3=1,0, IF( ISNUMBER(AC40), 0, 1 ))</f>
        <v>0</v>
      </c>
      <c r="CU40" s="30"/>
      <c r="CV40" s="73">
        <f>IF('[1]Validation flags'!$H$3=1,0, IF( ISNUMBER(AE40), 0, 1 ))</f>
        <v>0</v>
      </c>
      <c r="CW40" s="73">
        <f>IF('[1]Validation flags'!$H$3=1,0, IF( ISNUMBER(AF40), 0, 1 ))</f>
        <v>0</v>
      </c>
      <c r="CX40" s="73">
        <f>IF('[1]Validation flags'!$H$3=1,0, IF( ISNUMBER(AG40), 0, 1 ))</f>
        <v>0</v>
      </c>
      <c r="CY40" s="73">
        <f>IF('[1]Validation flags'!$H$3=1,0, IF( ISNUMBER(AH40), 0, 1 ))</f>
        <v>0</v>
      </c>
      <c r="CZ40" s="73">
        <f>IF('[1]Validation flags'!$H$3=1,0, IF( ISNUMBER(AI40), 0, 1 ))</f>
        <v>0</v>
      </c>
      <c r="DA40" s="30"/>
      <c r="DB40" s="73">
        <f>IF('[1]Validation flags'!$H$3=1,0, IF( ISNUMBER(AK40), 0, 1 ))</f>
        <v>0</v>
      </c>
      <c r="DC40" s="73">
        <f>IF('[1]Validation flags'!$H$3=1,0, IF( ISNUMBER(AL40), 0, 1 ))</f>
        <v>0</v>
      </c>
      <c r="DD40" s="73">
        <f>IF('[1]Validation flags'!$H$3=1,0, IF( ISNUMBER(AM40), 0, 1 ))</f>
        <v>0</v>
      </c>
      <c r="DE40" s="73">
        <f>IF('[1]Validation flags'!$H$3=1,0, IF( ISNUMBER(AN40), 0, 1 ))</f>
        <v>0</v>
      </c>
      <c r="DF40" s="73">
        <f>IF('[1]Validation flags'!$H$3=1,0, IF( ISNUMBER(AO40), 0, 1 ))</f>
        <v>0</v>
      </c>
      <c r="DG40" s="30"/>
      <c r="DH40" s="73">
        <f>IF('[1]Validation flags'!$H$3=1,0, IF( ISNUMBER(AQ40), 0, 1 ))</f>
        <v>0</v>
      </c>
      <c r="DI40" s="73">
        <f>IF('[1]Validation flags'!$H$3=1,0, IF( ISNUMBER(AR40), 0, 1 ))</f>
        <v>0</v>
      </c>
      <c r="DJ40" s="73">
        <f>IF('[1]Validation flags'!$H$3=1,0, IF( ISNUMBER(AS40), 0, 1 ))</f>
        <v>0</v>
      </c>
      <c r="DK40" s="73">
        <f>IF('[1]Validation flags'!$H$3=1,0, IF( ISNUMBER(AT40), 0, 1 ))</f>
        <v>0</v>
      </c>
      <c r="DL40" s="73">
        <f>IF('[1]Validation flags'!$H$3=1,0, IF( ISNUMBER(AU40), 0, 1 ))</f>
        <v>0</v>
      </c>
      <c r="DM40" s="30"/>
      <c r="DN40" s="73">
        <f>IF('[1]Validation flags'!$H$3=1,0, IF( ISNUMBER(AW40), 0, 1 ))</f>
        <v>0</v>
      </c>
      <c r="DO40" s="73">
        <f>IF('[1]Validation flags'!$H$3=1,0, IF( ISNUMBER(AX40), 0, 1 ))</f>
        <v>0</v>
      </c>
      <c r="DP40" s="73">
        <f>IF('[1]Validation flags'!$H$3=1,0, IF( ISNUMBER(AY40), 0, 1 ))</f>
        <v>0</v>
      </c>
      <c r="DQ40" s="73">
        <f>IF('[1]Validation flags'!$H$3=1,0, IF( ISNUMBER(AZ40), 0, 1 ))</f>
        <v>0</v>
      </c>
      <c r="DR40" s="73">
        <f>IF('[1]Validation flags'!$H$3=1,0, IF( ISNUMBER(BA40), 0, 1 ))</f>
        <v>0</v>
      </c>
      <c r="DS40" s="30"/>
      <c r="DT40" s="101"/>
    </row>
    <row r="41" spans="2:124" ht="14.25" customHeight="1" x14ac:dyDescent="0.3">
      <c r="B41" s="94">
        <f t="shared" si="9"/>
        <v>32</v>
      </c>
      <c r="C41" s="103" t="s">
        <v>257</v>
      </c>
      <c r="D41" s="96"/>
      <c r="E41" s="78" t="s">
        <v>37</v>
      </c>
      <c r="F41" s="79">
        <v>3</v>
      </c>
      <c r="G41" s="80">
        <v>10.147213763999998</v>
      </c>
      <c r="H41" s="81">
        <v>0</v>
      </c>
      <c r="I41" s="81">
        <v>0</v>
      </c>
      <c r="J41" s="81">
        <v>0</v>
      </c>
      <c r="K41" s="82">
        <v>0</v>
      </c>
      <c r="L41" s="83">
        <f t="shared" si="1"/>
        <v>10.147213763999998</v>
      </c>
      <c r="M41" s="80">
        <v>3.5772864017971386</v>
      </c>
      <c r="N41" s="81">
        <v>0</v>
      </c>
      <c r="O41" s="81">
        <v>0</v>
      </c>
      <c r="P41" s="81">
        <v>0</v>
      </c>
      <c r="Q41" s="82">
        <v>0</v>
      </c>
      <c r="R41" s="83">
        <f t="shared" si="2"/>
        <v>3.5772864017971386</v>
      </c>
      <c r="S41" s="80">
        <v>4.7721579501669567</v>
      </c>
      <c r="T41" s="81">
        <v>0</v>
      </c>
      <c r="U41" s="81">
        <v>0</v>
      </c>
      <c r="V41" s="81">
        <v>0</v>
      </c>
      <c r="W41" s="82">
        <v>0</v>
      </c>
      <c r="X41" s="83">
        <f t="shared" si="3"/>
        <v>4.7721579501669567</v>
      </c>
      <c r="Y41" s="80">
        <v>11.798221153846155</v>
      </c>
      <c r="Z41" s="81">
        <v>0</v>
      </c>
      <c r="AA41" s="81">
        <v>0</v>
      </c>
      <c r="AB41" s="81">
        <v>0</v>
      </c>
      <c r="AC41" s="82">
        <v>0</v>
      </c>
      <c r="AD41" s="83">
        <f t="shared" si="4"/>
        <v>11.798221153846155</v>
      </c>
      <c r="AE41" s="80">
        <v>28.315730769230768</v>
      </c>
      <c r="AF41" s="81">
        <v>0</v>
      </c>
      <c r="AG41" s="81">
        <v>0</v>
      </c>
      <c r="AH41" s="81">
        <v>0</v>
      </c>
      <c r="AI41" s="82">
        <v>0</v>
      </c>
      <c r="AJ41" s="83">
        <f t="shared" si="5"/>
        <v>28.315730769230768</v>
      </c>
      <c r="AK41" s="80">
        <v>7.0789326923076921</v>
      </c>
      <c r="AL41" s="81">
        <v>0</v>
      </c>
      <c r="AM41" s="81">
        <v>0</v>
      </c>
      <c r="AN41" s="81">
        <v>0</v>
      </c>
      <c r="AO41" s="82">
        <v>0</v>
      </c>
      <c r="AP41" s="83">
        <f t="shared" si="6"/>
        <v>7.0789326923076921</v>
      </c>
      <c r="AQ41" s="80">
        <v>0</v>
      </c>
      <c r="AR41" s="81">
        <v>0</v>
      </c>
      <c r="AS41" s="81">
        <v>0</v>
      </c>
      <c r="AT41" s="81">
        <v>0</v>
      </c>
      <c r="AU41" s="82">
        <v>0</v>
      </c>
      <c r="AV41" s="83">
        <f t="shared" si="7"/>
        <v>0</v>
      </c>
      <c r="AW41" s="80">
        <v>0</v>
      </c>
      <c r="AX41" s="81">
        <v>0</v>
      </c>
      <c r="AY41" s="81">
        <v>0</v>
      </c>
      <c r="AZ41" s="81">
        <v>0</v>
      </c>
      <c r="BA41" s="82">
        <v>0</v>
      </c>
      <c r="BB41" s="83">
        <f t="shared" si="8"/>
        <v>0</v>
      </c>
      <c r="BC41" s="16"/>
      <c r="BD41" s="84"/>
      <c r="BE41" s="85" t="s">
        <v>258</v>
      </c>
      <c r="BF41" s="86"/>
      <c r="BG41" s="50">
        <f>(IF(SUM(BX41:DR41)=0,IF(BV41=1,$BV$5,0),$BX$5))</f>
        <v>0</v>
      </c>
      <c r="BH41" s="51"/>
      <c r="BJ41" s="94">
        <f t="shared" si="10"/>
        <v>32</v>
      </c>
      <c r="BK41" s="104" t="s">
        <v>259</v>
      </c>
      <c r="BL41" s="78" t="s">
        <v>37</v>
      </c>
      <c r="BM41" s="79">
        <v>3</v>
      </c>
      <c r="BN41" s="97" t="s">
        <v>260</v>
      </c>
      <c r="BO41" s="98" t="s">
        <v>261</v>
      </c>
      <c r="BP41" s="98" t="s">
        <v>262</v>
      </c>
      <c r="BQ41" s="98" t="s">
        <v>263</v>
      </c>
      <c r="BR41" s="99" t="s">
        <v>264</v>
      </c>
      <c r="BS41" s="90" t="s">
        <v>265</v>
      </c>
      <c r="BV41" s="105">
        <f xml:space="preserve"> IF( AND( OR( C41 = DS41, C41=""), SUM(G41:BB41) &lt;&gt; 0), 1, 0 )</f>
        <v>0</v>
      </c>
      <c r="BX41" s="105">
        <f xml:space="preserve"> IF( OR( $C$41 = $DS$41, $C$41 =""), 0, IF( ISNUMBER( G41 ), 0, 1 ))</f>
        <v>0</v>
      </c>
      <c r="BY41" s="105">
        <f xml:space="preserve"> IF( OR( $C$41 = $DS$41, $C$41 =""), 0, IF( ISNUMBER( H41 ), 0, 1 ))</f>
        <v>0</v>
      </c>
      <c r="BZ41" s="105">
        <f xml:space="preserve"> IF( OR( $C$41 = $DS$41, $C$41 =""), 0, IF( ISNUMBER( I41 ), 0, 1 ))</f>
        <v>0</v>
      </c>
      <c r="CA41" s="105">
        <f xml:space="preserve"> IF( OR( $C$41 = $DS$41, $C$41 =""), 0, IF( ISNUMBER( J41 ), 0, 1 ))</f>
        <v>0</v>
      </c>
      <c r="CB41" s="105">
        <f xml:space="preserve"> IF( OR( $C$41 = $DS$41, $C$41 =""), 0, IF( ISNUMBER( K41 ), 0, 1 ))</f>
        <v>0</v>
      </c>
      <c r="CC41" s="74"/>
      <c r="CD41" s="105">
        <f xml:space="preserve"> IF( OR( $C$41 = $DS$41, $C$41 =""), 0, IF( ISNUMBER( M41 ), 0, 1 ))</f>
        <v>0</v>
      </c>
      <c r="CE41" s="105">
        <f xml:space="preserve"> IF( OR( $C$41 = $DS$41, $C$41 =""), 0, IF( ISNUMBER( N41 ), 0, 1 ))</f>
        <v>0</v>
      </c>
      <c r="CF41" s="105">
        <f xml:space="preserve"> IF( OR( $C$41 = $DS$41, $C$41 =""), 0, IF( ISNUMBER( O41 ), 0, 1 ))</f>
        <v>0</v>
      </c>
      <c r="CG41" s="105">
        <f xml:space="preserve"> IF( OR( $C$41 = $DS$41, $C$41 =""), 0, IF( ISNUMBER( P41 ), 0, 1 ))</f>
        <v>0</v>
      </c>
      <c r="CH41" s="105">
        <f xml:space="preserve"> IF( OR( $C$41 = $DS$41, $C$41 =""), 0, IF( ISNUMBER( Q41 ), 0, 1 ))</f>
        <v>0</v>
      </c>
      <c r="CI41" s="30"/>
      <c r="CJ41" s="105">
        <f xml:space="preserve"> IF( OR( $C$41 = $DS$41, $C$41 =""), 0, IF( ISNUMBER( S41 ), 0, 1 ))</f>
        <v>0</v>
      </c>
      <c r="CK41" s="105">
        <f xml:space="preserve"> IF( OR( $C$41 = $DS$41, $C$41 =""), 0, IF( ISNUMBER( T41 ), 0, 1 ))</f>
        <v>0</v>
      </c>
      <c r="CL41" s="105">
        <f xml:space="preserve"> IF( OR( $C$41 = $DS$41, $C$41 =""), 0, IF( ISNUMBER( U41 ), 0, 1 ))</f>
        <v>0</v>
      </c>
      <c r="CM41" s="105">
        <f xml:space="preserve"> IF( OR( $C$41 = $DS$41, $C$41 =""), 0, IF( ISNUMBER( V41 ), 0, 1 ))</f>
        <v>0</v>
      </c>
      <c r="CN41" s="105">
        <f xml:space="preserve"> IF( OR( $C$41 = $DS$41, $C$41 =""), 0, IF( ISNUMBER( W41 ), 0, 1 ))</f>
        <v>0</v>
      </c>
      <c r="CO41" s="30"/>
      <c r="CP41" s="105">
        <f xml:space="preserve"> IF( OR( $C$41 = $DS$41, $C$41 =""), 0, IF( ISNUMBER( Y41 ), 0, 1 ))</f>
        <v>0</v>
      </c>
      <c r="CQ41" s="105">
        <f xml:space="preserve"> IF( OR( $C$41 = $DS$41, $C$41 =""), 0, IF( ISNUMBER( Z41 ), 0, 1 ))</f>
        <v>0</v>
      </c>
      <c r="CR41" s="105">
        <f xml:space="preserve"> IF( OR( $C$41 = $DS$41, $C$41 =""), 0, IF( ISNUMBER( AA41 ), 0, 1 ))</f>
        <v>0</v>
      </c>
      <c r="CS41" s="105">
        <f xml:space="preserve"> IF( OR( $C$41 = $DS$41, $C$41 =""), 0, IF( ISNUMBER( AB41 ), 0, 1 ))</f>
        <v>0</v>
      </c>
      <c r="CT41" s="105">
        <f xml:space="preserve"> IF( OR( $C$41 = $DS$41, $C$41 =""), 0, IF( ISNUMBER( AC41 ), 0, 1 ))</f>
        <v>0</v>
      </c>
      <c r="CU41" s="30"/>
      <c r="CV41" s="105">
        <f xml:space="preserve"> IF( OR( $C$41 = $DS$41, $C$41 =""), 0, IF( ISNUMBER( AE41 ), 0, 1 ))</f>
        <v>0</v>
      </c>
      <c r="CW41" s="105">
        <f xml:space="preserve"> IF( OR( $C$41 = $DS$41, $C$41 =""), 0, IF( ISNUMBER( AF41 ), 0, 1 ))</f>
        <v>0</v>
      </c>
      <c r="CX41" s="105">
        <f xml:space="preserve"> IF( OR( $C$41 = $DS$41, $C$41 =""), 0, IF( ISNUMBER( AG41 ), 0, 1 ))</f>
        <v>0</v>
      </c>
      <c r="CY41" s="105">
        <f xml:space="preserve"> IF( OR( $C$41 = $DS$41, $C$41 =""), 0, IF( ISNUMBER( AH41 ), 0, 1 ))</f>
        <v>0</v>
      </c>
      <c r="CZ41" s="105">
        <f xml:space="preserve"> IF( OR( $C$41 = $DS$41, $C$41 =""), 0, IF( ISNUMBER( AI41 ), 0, 1 ))</f>
        <v>0</v>
      </c>
      <c r="DA41" s="30"/>
      <c r="DB41" s="105">
        <f xml:space="preserve"> IF( OR( $C$41 = $DS$41, $C$41 =""), 0, IF( ISNUMBER( AK41 ), 0, 1 ))</f>
        <v>0</v>
      </c>
      <c r="DC41" s="105">
        <f xml:space="preserve"> IF( OR( $C$41 = $DS$41, $C$41 =""), 0, IF( ISNUMBER( AL41 ), 0, 1 ))</f>
        <v>0</v>
      </c>
      <c r="DD41" s="105">
        <f xml:space="preserve"> IF( OR( $C$41 = $DS$41, $C$41 =""), 0, IF( ISNUMBER( AM41 ), 0, 1 ))</f>
        <v>0</v>
      </c>
      <c r="DE41" s="105">
        <f xml:space="preserve"> IF( OR( $C$41 = $DS$41, $C$41 =""), 0, IF( ISNUMBER( AN41 ), 0, 1 ))</f>
        <v>0</v>
      </c>
      <c r="DF41" s="105">
        <f xml:space="preserve"> IF( OR( $C$41 = $DS$41, $C$41 =""), 0, IF( ISNUMBER( AO41 ), 0, 1 ))</f>
        <v>0</v>
      </c>
      <c r="DG41" s="30"/>
      <c r="DH41" s="105">
        <f xml:space="preserve"> IF( OR( $C$41 = $DS$41, $C$41 =""), 0, IF( ISNUMBER( AQ41 ), 0, 1 ))</f>
        <v>0</v>
      </c>
      <c r="DI41" s="105">
        <f xml:space="preserve"> IF( OR( $C$41 = $DS$41, $C$41 =""), 0, IF( ISNUMBER( AR41 ), 0, 1 ))</f>
        <v>0</v>
      </c>
      <c r="DJ41" s="105">
        <f xml:space="preserve"> IF( OR( $C$41 = $DS$41, $C$41 =""), 0, IF( ISNUMBER( AS41 ), 0, 1 ))</f>
        <v>0</v>
      </c>
      <c r="DK41" s="105">
        <f xml:space="preserve"> IF( OR( $C$41 = $DS$41, $C$41 =""), 0, IF( ISNUMBER( AT41 ), 0, 1 ))</f>
        <v>0</v>
      </c>
      <c r="DL41" s="105">
        <f xml:space="preserve"> IF( OR( $C$41 = $DS$41, $C$41 =""), 0, IF( ISNUMBER( AU41 ), 0, 1 ))</f>
        <v>0</v>
      </c>
      <c r="DM41" s="30"/>
      <c r="DN41" s="105">
        <f xml:space="preserve"> IF( OR( $C$41 = $DS$41, $C$41 =""), 0, IF( ISNUMBER( AW41 ), 0, 1 ))</f>
        <v>0</v>
      </c>
      <c r="DO41" s="105">
        <f xml:space="preserve"> IF( OR( $C$41 = $DS$41, $C$41 =""), 0, IF( ISNUMBER( AX41 ), 0, 1 ))</f>
        <v>0</v>
      </c>
      <c r="DP41" s="105">
        <f xml:space="preserve"> IF( OR( $C$41 = $DS$41, $C$41 =""), 0, IF( ISNUMBER( AY41 ), 0, 1 ))</f>
        <v>0</v>
      </c>
      <c r="DQ41" s="105">
        <f xml:space="preserve"> IF( OR( $C$41 = $DS$41, $C$41 =""), 0, IF( ISNUMBER( AZ41 ), 0, 1 ))</f>
        <v>0</v>
      </c>
      <c r="DR41" s="105">
        <f xml:space="preserve"> IF( OR( $C$41 = $DS$41, $C$41 =""), 0, IF( ISNUMBER( BA41 ), 0, 1 ))</f>
        <v>0</v>
      </c>
      <c r="DS41" s="106" t="s">
        <v>266</v>
      </c>
      <c r="DT41" s="101"/>
    </row>
    <row r="42" spans="2:124" ht="14.25" customHeight="1" x14ac:dyDescent="0.3">
      <c r="B42" s="94">
        <f t="shared" si="9"/>
        <v>33</v>
      </c>
      <c r="C42" s="103" t="s">
        <v>267</v>
      </c>
      <c r="D42" s="96"/>
      <c r="E42" s="78" t="s">
        <v>37</v>
      </c>
      <c r="F42" s="79">
        <v>3</v>
      </c>
      <c r="G42" s="80">
        <v>0</v>
      </c>
      <c r="H42" s="81">
        <v>0</v>
      </c>
      <c r="I42" s="81">
        <v>0</v>
      </c>
      <c r="J42" s="81">
        <v>0</v>
      </c>
      <c r="K42" s="82">
        <v>0</v>
      </c>
      <c r="L42" s="83">
        <f t="shared" si="1"/>
        <v>0</v>
      </c>
      <c r="M42" s="80">
        <v>0</v>
      </c>
      <c r="N42" s="81">
        <v>0</v>
      </c>
      <c r="O42" s="81">
        <v>0</v>
      </c>
      <c r="P42" s="81">
        <v>0</v>
      </c>
      <c r="Q42" s="82">
        <v>0</v>
      </c>
      <c r="R42" s="83">
        <f t="shared" si="2"/>
        <v>0</v>
      </c>
      <c r="S42" s="80">
        <v>0</v>
      </c>
      <c r="T42" s="81">
        <v>0</v>
      </c>
      <c r="U42" s="81">
        <v>0</v>
      </c>
      <c r="V42" s="81">
        <v>0</v>
      </c>
      <c r="W42" s="82">
        <v>0</v>
      </c>
      <c r="X42" s="83">
        <f t="shared" si="3"/>
        <v>0</v>
      </c>
      <c r="Y42" s="80">
        <v>0</v>
      </c>
      <c r="Z42" s="190">
        <v>0.55955769230769237</v>
      </c>
      <c r="AA42" s="81">
        <v>0</v>
      </c>
      <c r="AB42" s="81">
        <v>0</v>
      </c>
      <c r="AC42" s="82">
        <v>0</v>
      </c>
      <c r="AD42" s="83">
        <f t="shared" si="4"/>
        <v>0.55955769230769237</v>
      </c>
      <c r="AE42" s="80">
        <v>0</v>
      </c>
      <c r="AF42" s="190">
        <v>0.55955769230769237</v>
      </c>
      <c r="AG42" s="81">
        <v>0</v>
      </c>
      <c r="AH42" s="81">
        <v>0</v>
      </c>
      <c r="AI42" s="82">
        <v>0</v>
      </c>
      <c r="AJ42" s="83">
        <f t="shared" si="5"/>
        <v>0.55955769230769237</v>
      </c>
      <c r="AK42" s="80">
        <v>0</v>
      </c>
      <c r="AL42" s="190">
        <v>0.40119230769230774</v>
      </c>
      <c r="AM42" s="81">
        <v>0</v>
      </c>
      <c r="AN42" s="81">
        <v>0</v>
      </c>
      <c r="AO42" s="82">
        <v>0</v>
      </c>
      <c r="AP42" s="83">
        <f t="shared" si="6"/>
        <v>0.40119230769230774</v>
      </c>
      <c r="AQ42" s="80">
        <v>0</v>
      </c>
      <c r="AR42" s="190">
        <v>0.40119230769230774</v>
      </c>
      <c r="AS42" s="81">
        <v>0</v>
      </c>
      <c r="AT42" s="81">
        <v>0</v>
      </c>
      <c r="AU42" s="82">
        <v>0</v>
      </c>
      <c r="AV42" s="83">
        <f t="shared" si="7"/>
        <v>0.40119230769230774</v>
      </c>
      <c r="AW42" s="80">
        <v>0</v>
      </c>
      <c r="AX42" s="190">
        <v>0.40119230769230774</v>
      </c>
      <c r="AY42" s="81">
        <v>0</v>
      </c>
      <c r="AZ42" s="81">
        <v>0</v>
      </c>
      <c r="BA42" s="82">
        <v>0</v>
      </c>
      <c r="BB42" s="83">
        <f t="shared" si="8"/>
        <v>0.40119230769230774</v>
      </c>
      <c r="BC42" s="16"/>
      <c r="BD42" s="84"/>
      <c r="BE42" s="85" t="s">
        <v>258</v>
      </c>
      <c r="BF42" s="86"/>
      <c r="BG42" s="50">
        <f t="shared" ref="BG42:BG55" si="11">(IF(SUM(BX42:DR42)=0,IF(BV42=1,$BV$5,0),$BX$5))</f>
        <v>0</v>
      </c>
      <c r="BH42" s="51"/>
      <c r="BJ42" s="94">
        <f t="shared" si="10"/>
        <v>33</v>
      </c>
      <c r="BK42" s="107" t="s">
        <v>268</v>
      </c>
      <c r="BL42" s="78" t="s">
        <v>37</v>
      </c>
      <c r="BM42" s="79">
        <v>3</v>
      </c>
      <c r="BN42" s="97" t="s">
        <v>269</v>
      </c>
      <c r="BO42" s="98" t="s">
        <v>270</v>
      </c>
      <c r="BP42" s="98" t="s">
        <v>271</v>
      </c>
      <c r="BQ42" s="98" t="s">
        <v>272</v>
      </c>
      <c r="BR42" s="99" t="s">
        <v>273</v>
      </c>
      <c r="BS42" s="90" t="s">
        <v>274</v>
      </c>
      <c r="BV42" s="105">
        <f t="shared" ref="BV42:BV55" si="12" xml:space="preserve"> IF( AND( OR( C42 = DS42, C42=""), SUM(G42:BB42) &lt;&gt; 0), 1, 0 )</f>
        <v>0</v>
      </c>
      <c r="BX42" s="105">
        <f xml:space="preserve"> IF( OR( $C$42 = $DS$42, $C$42 =""), 0, IF( ISNUMBER( G42 ), 0, 1 ))</f>
        <v>0</v>
      </c>
      <c r="BY42" s="105">
        <f xml:space="preserve"> IF( OR( $C$42 = $DS$42, $C$42 =""), 0, IF( ISNUMBER( H42 ), 0, 1 ))</f>
        <v>0</v>
      </c>
      <c r="BZ42" s="105">
        <f xml:space="preserve"> IF( OR( $C$42 = $DS$42, $C$42 =""), 0, IF( ISNUMBER( I42 ), 0, 1 ))</f>
        <v>0</v>
      </c>
      <c r="CA42" s="105">
        <f xml:space="preserve"> IF( OR( $C$42 = $DS$42, $C$42 =""), 0, IF( ISNUMBER( J42 ), 0, 1 ))</f>
        <v>0</v>
      </c>
      <c r="CB42" s="105">
        <f xml:space="preserve"> IF( OR( $C$42 = $DS$42, $C$42 =""), 0, IF( ISNUMBER( K42 ), 0, 1 ))</f>
        <v>0</v>
      </c>
      <c r="CC42" s="74"/>
      <c r="CD42" s="105">
        <f xml:space="preserve"> IF( OR( $C$42 = $DS$42, $C$42 =""), 0, IF( ISNUMBER( M42 ), 0, 1 ))</f>
        <v>0</v>
      </c>
      <c r="CE42" s="105">
        <f xml:space="preserve"> IF( OR( $C$42 = $DS$42, $C$42 =""), 0, IF( ISNUMBER( N42 ), 0, 1 ))</f>
        <v>0</v>
      </c>
      <c r="CF42" s="105">
        <f xml:space="preserve"> IF( OR( $C$42 = $DS$42, $C$42 =""), 0, IF( ISNUMBER( O42 ), 0, 1 ))</f>
        <v>0</v>
      </c>
      <c r="CG42" s="105">
        <f xml:space="preserve"> IF( OR( $C$42 = $DS$42, $C$42 =""), 0, IF( ISNUMBER( P42 ), 0, 1 ))</f>
        <v>0</v>
      </c>
      <c r="CH42" s="105">
        <f xml:space="preserve"> IF( OR( $C$42 = $DS$42, $C$42 =""), 0, IF( ISNUMBER( Q42 ), 0, 1 ))</f>
        <v>0</v>
      </c>
      <c r="CI42" s="30"/>
      <c r="CJ42" s="105">
        <f xml:space="preserve"> IF( OR( $C$42 = $DS$42, $C$42 =""), 0, IF( ISNUMBER( S42 ), 0, 1 ))</f>
        <v>0</v>
      </c>
      <c r="CK42" s="105">
        <f xml:space="preserve"> IF( OR( $C$42 = $DS$42, $C$42 =""), 0, IF( ISNUMBER( T42 ), 0, 1 ))</f>
        <v>0</v>
      </c>
      <c r="CL42" s="105">
        <f xml:space="preserve"> IF( OR( $C$42 = $DS$42, $C$42 =""), 0, IF( ISNUMBER( U42 ), 0, 1 ))</f>
        <v>0</v>
      </c>
      <c r="CM42" s="105">
        <f xml:space="preserve"> IF( OR( $C$42 = $DS$42, $C$42 =""), 0, IF( ISNUMBER( V42 ), 0, 1 ))</f>
        <v>0</v>
      </c>
      <c r="CN42" s="105">
        <f xml:space="preserve"> IF( OR( $C$42 = $DS$42, $C$42 =""), 0, IF( ISNUMBER( W42 ), 0, 1 ))</f>
        <v>0</v>
      </c>
      <c r="CO42" s="30"/>
      <c r="CP42" s="105">
        <f xml:space="preserve"> IF( OR( $C$42 = $DS$42, $C$42 =""), 0, IF( ISNUMBER( Y42 ), 0, 1 ))</f>
        <v>0</v>
      </c>
      <c r="CQ42" s="105">
        <f xml:space="preserve"> IF( OR( $C$42 = $DS$42, $C$42 =""), 0, IF( ISNUMBER( Z42 ), 0, 1 ))</f>
        <v>0</v>
      </c>
      <c r="CR42" s="105">
        <f xml:space="preserve"> IF( OR( $C$42 = $DS$42, $C$42 =""), 0, IF( ISNUMBER( AA42 ), 0, 1 ))</f>
        <v>0</v>
      </c>
      <c r="CS42" s="105">
        <f xml:space="preserve"> IF( OR( $C$42 = $DS$42, $C$42 =""), 0, IF( ISNUMBER( AB42 ), 0, 1 ))</f>
        <v>0</v>
      </c>
      <c r="CT42" s="105">
        <f xml:space="preserve"> IF( OR( $C$42 = $DS$42, $C$42 =""), 0, IF( ISNUMBER( AC42 ), 0, 1 ))</f>
        <v>0</v>
      </c>
      <c r="CU42" s="30"/>
      <c r="CV42" s="105">
        <f xml:space="preserve"> IF( OR( $C$42 = $DS$42, $C$42 =""), 0, IF( ISNUMBER( AE42 ), 0, 1 ))</f>
        <v>0</v>
      </c>
      <c r="CW42" s="105">
        <f xml:space="preserve"> IF( OR( $C$42 = $DS$42, $C$42 =""), 0, IF( ISNUMBER( AF42 ), 0, 1 ))</f>
        <v>0</v>
      </c>
      <c r="CX42" s="105">
        <f xml:space="preserve"> IF( OR( $C$42 = $DS$42, $C$42 =""), 0, IF( ISNUMBER( AG42 ), 0, 1 ))</f>
        <v>0</v>
      </c>
      <c r="CY42" s="105">
        <f xml:space="preserve"> IF( OR( $C$42 = $DS$42, $C$42 =""), 0, IF( ISNUMBER( AH42 ), 0, 1 ))</f>
        <v>0</v>
      </c>
      <c r="CZ42" s="105">
        <f xml:space="preserve"> IF( OR( $C$42 = $DS$42, $C$42 =""), 0, IF( ISNUMBER( AI42 ), 0, 1 ))</f>
        <v>0</v>
      </c>
      <c r="DA42" s="30"/>
      <c r="DB42" s="105">
        <f xml:space="preserve"> IF( OR( $C$42 = $DS$42, $C$42 =""), 0, IF( ISNUMBER( AK42 ), 0, 1 ))</f>
        <v>0</v>
      </c>
      <c r="DC42" s="105">
        <f xml:space="preserve"> IF( OR( $C$42 = $DS$42, $C$42 =""), 0, IF( ISNUMBER( AL42 ), 0, 1 ))</f>
        <v>0</v>
      </c>
      <c r="DD42" s="105">
        <f xml:space="preserve"> IF( OR( $C$42 = $DS$42, $C$42 =""), 0, IF( ISNUMBER( AM42 ), 0, 1 ))</f>
        <v>0</v>
      </c>
      <c r="DE42" s="105">
        <f xml:space="preserve"> IF( OR( $C$42 = $DS$42, $C$42 =""), 0, IF( ISNUMBER( AN42 ), 0, 1 ))</f>
        <v>0</v>
      </c>
      <c r="DF42" s="105">
        <f xml:space="preserve"> IF( OR( $C$42 = $DS$42, $C$42 =""), 0, IF( ISNUMBER( AO42 ), 0, 1 ))</f>
        <v>0</v>
      </c>
      <c r="DG42" s="30"/>
      <c r="DH42" s="105">
        <f xml:space="preserve"> IF( OR( $C$42 = $DS$42, $C$42 =""), 0, IF( ISNUMBER( AQ42 ), 0, 1 ))</f>
        <v>0</v>
      </c>
      <c r="DI42" s="105">
        <f xml:space="preserve"> IF( OR( $C$42 = $DS$42, $C$42 =""), 0, IF( ISNUMBER( AR42 ), 0, 1 ))</f>
        <v>0</v>
      </c>
      <c r="DJ42" s="105">
        <f xml:space="preserve"> IF( OR( $C$42 = $DS$42, $C$42 =""), 0, IF( ISNUMBER( AS42 ), 0, 1 ))</f>
        <v>0</v>
      </c>
      <c r="DK42" s="105">
        <f xml:space="preserve"> IF( OR( $C$42 = $DS$42, $C$42 =""), 0, IF( ISNUMBER( AT42 ), 0, 1 ))</f>
        <v>0</v>
      </c>
      <c r="DL42" s="105">
        <f xml:space="preserve"> IF( OR( $C$42 = $DS$42, $C$42 =""), 0, IF( ISNUMBER( AU42 ), 0, 1 ))</f>
        <v>0</v>
      </c>
      <c r="DM42" s="30"/>
      <c r="DN42" s="105">
        <f xml:space="preserve"> IF( OR( $C$42 = $DS$42, $C$42 =""), 0, IF( ISNUMBER( AW42 ), 0, 1 ))</f>
        <v>0</v>
      </c>
      <c r="DO42" s="105">
        <f xml:space="preserve"> IF( OR( $C$42 = $DS$42, $C$42 =""), 0, IF( ISNUMBER( AX42 ), 0, 1 ))</f>
        <v>0</v>
      </c>
      <c r="DP42" s="105">
        <f xml:space="preserve"> IF( OR( $C$42 = $DS$42, $C$42 =""), 0, IF( ISNUMBER( AY42 ), 0, 1 ))</f>
        <v>0</v>
      </c>
      <c r="DQ42" s="105">
        <f xml:space="preserve"> IF( OR( $C$42 = $DS$42, $C$42 =""), 0, IF( ISNUMBER( AZ42 ), 0, 1 ))</f>
        <v>0</v>
      </c>
      <c r="DR42" s="105">
        <f xml:space="preserve"> IF( OR( $C$42 = $DS$42, $C$42 =""), 0, IF( ISNUMBER( BA42 ), 0, 1 ))</f>
        <v>0</v>
      </c>
      <c r="DS42" s="106" t="s">
        <v>275</v>
      </c>
      <c r="DT42" s="101"/>
    </row>
    <row r="43" spans="2:124" ht="14.25" customHeight="1" x14ac:dyDescent="0.3">
      <c r="B43" s="94">
        <f t="shared" si="9"/>
        <v>34</v>
      </c>
      <c r="C43" s="103" t="s">
        <v>276</v>
      </c>
      <c r="D43" s="96"/>
      <c r="E43" s="78" t="s">
        <v>37</v>
      </c>
      <c r="F43" s="79">
        <v>3</v>
      </c>
      <c r="G43" s="80">
        <v>0</v>
      </c>
      <c r="H43" s="81">
        <v>0</v>
      </c>
      <c r="I43" s="81">
        <v>0</v>
      </c>
      <c r="J43" s="81">
        <v>0</v>
      </c>
      <c r="K43" s="82">
        <v>0</v>
      </c>
      <c r="L43" s="83">
        <f t="shared" si="1"/>
        <v>0</v>
      </c>
      <c r="M43" s="80">
        <v>0</v>
      </c>
      <c r="N43" s="81">
        <v>0</v>
      </c>
      <c r="O43" s="81">
        <v>0</v>
      </c>
      <c r="P43" s="81">
        <v>0</v>
      </c>
      <c r="Q43" s="82">
        <v>0</v>
      </c>
      <c r="R43" s="83">
        <f t="shared" si="2"/>
        <v>0</v>
      </c>
      <c r="S43" s="80">
        <v>0</v>
      </c>
      <c r="T43" s="81">
        <v>0</v>
      </c>
      <c r="U43" s="81">
        <v>0</v>
      </c>
      <c r="V43" s="81">
        <v>0</v>
      </c>
      <c r="W43" s="82">
        <v>0</v>
      </c>
      <c r="X43" s="83">
        <f t="shared" si="3"/>
        <v>0</v>
      </c>
      <c r="Y43" s="80">
        <v>2.6677176923076922</v>
      </c>
      <c r="Z43" s="81">
        <v>0</v>
      </c>
      <c r="AA43" s="81">
        <v>0</v>
      </c>
      <c r="AB43" s="81">
        <v>0</v>
      </c>
      <c r="AC43" s="82">
        <v>0</v>
      </c>
      <c r="AD43" s="83">
        <f t="shared" si="4"/>
        <v>2.6677176923076922</v>
      </c>
      <c r="AE43" s="80">
        <v>2.6677176923076922</v>
      </c>
      <c r="AF43" s="81">
        <v>0</v>
      </c>
      <c r="AG43" s="81">
        <v>0</v>
      </c>
      <c r="AH43" s="81">
        <v>0</v>
      </c>
      <c r="AI43" s="82">
        <v>0</v>
      </c>
      <c r="AJ43" s="83">
        <f t="shared" si="5"/>
        <v>2.6677176923076922</v>
      </c>
      <c r="AK43" s="80">
        <v>2.6677176923076922</v>
      </c>
      <c r="AL43" s="81">
        <v>0</v>
      </c>
      <c r="AM43" s="81">
        <v>0</v>
      </c>
      <c r="AN43" s="81">
        <v>0</v>
      </c>
      <c r="AO43" s="82">
        <v>0</v>
      </c>
      <c r="AP43" s="83">
        <f t="shared" si="6"/>
        <v>2.6677176923076922</v>
      </c>
      <c r="AQ43" s="80">
        <v>2.6677176923076922</v>
      </c>
      <c r="AR43" s="81">
        <v>0</v>
      </c>
      <c r="AS43" s="81">
        <v>0</v>
      </c>
      <c r="AT43" s="81">
        <v>0</v>
      </c>
      <c r="AU43" s="82">
        <v>0</v>
      </c>
      <c r="AV43" s="83">
        <f t="shared" si="7"/>
        <v>2.6677176923076922</v>
      </c>
      <c r="AW43" s="80">
        <v>2.6677176923076922</v>
      </c>
      <c r="AX43" s="81">
        <v>0</v>
      </c>
      <c r="AY43" s="81">
        <v>0</v>
      </c>
      <c r="AZ43" s="81">
        <v>0</v>
      </c>
      <c r="BA43" s="82">
        <v>0</v>
      </c>
      <c r="BB43" s="83">
        <f t="shared" si="8"/>
        <v>2.6677176923076922</v>
      </c>
      <c r="BC43" s="16"/>
      <c r="BD43" s="84"/>
      <c r="BE43" s="85" t="s">
        <v>258</v>
      </c>
      <c r="BF43" s="86"/>
      <c r="BG43" s="50">
        <f t="shared" si="11"/>
        <v>0</v>
      </c>
      <c r="BH43" s="51"/>
      <c r="BJ43" s="94">
        <f t="shared" si="10"/>
        <v>34</v>
      </c>
      <c r="BK43" s="104" t="s">
        <v>277</v>
      </c>
      <c r="BL43" s="78" t="s">
        <v>37</v>
      </c>
      <c r="BM43" s="79">
        <v>3</v>
      </c>
      <c r="BN43" s="97" t="s">
        <v>278</v>
      </c>
      <c r="BO43" s="98" t="s">
        <v>279</v>
      </c>
      <c r="BP43" s="98" t="s">
        <v>280</v>
      </c>
      <c r="BQ43" s="98" t="s">
        <v>281</v>
      </c>
      <c r="BR43" s="99" t="s">
        <v>282</v>
      </c>
      <c r="BS43" s="90" t="s">
        <v>283</v>
      </c>
      <c r="BV43" s="105">
        <f t="shared" si="12"/>
        <v>0</v>
      </c>
      <c r="BX43" s="105">
        <f xml:space="preserve"> IF( OR( $C$43 = $DS$43, $C$43 =""), 0, IF( ISNUMBER( G43 ), 0, 1 ))</f>
        <v>0</v>
      </c>
      <c r="BY43" s="105">
        <f xml:space="preserve"> IF( OR( $C$43 = $DS$43, $C$43 =""), 0, IF( ISNUMBER( H43 ), 0, 1 ))</f>
        <v>0</v>
      </c>
      <c r="BZ43" s="105">
        <f xml:space="preserve"> IF( OR( $C$43 = $DS$43, $C$43 =""), 0, IF( ISNUMBER( I43 ), 0, 1 ))</f>
        <v>0</v>
      </c>
      <c r="CA43" s="105">
        <f xml:space="preserve"> IF( OR( $C$43 = $DS$43, $C$43 =""), 0, IF( ISNUMBER( J43 ), 0, 1 ))</f>
        <v>0</v>
      </c>
      <c r="CB43" s="105">
        <f xml:space="preserve"> IF( OR( $C$43 = $DS$43, $C$43 =""), 0, IF( ISNUMBER( K43 ), 0, 1 ))</f>
        <v>0</v>
      </c>
      <c r="CC43" s="74"/>
      <c r="CD43" s="105">
        <f xml:space="preserve"> IF( OR( $C$43 = $DS$43, $C$43 =""), 0, IF( ISNUMBER( M43 ), 0, 1 ))</f>
        <v>0</v>
      </c>
      <c r="CE43" s="105">
        <f xml:space="preserve"> IF( OR( $C$43 = $DS$43, $C$43 =""), 0, IF( ISNUMBER( N43 ), 0, 1 ))</f>
        <v>0</v>
      </c>
      <c r="CF43" s="105">
        <f xml:space="preserve"> IF( OR( $C$43 = $DS$43, $C$43 =""), 0, IF( ISNUMBER( O43 ), 0, 1 ))</f>
        <v>0</v>
      </c>
      <c r="CG43" s="105">
        <f xml:space="preserve"> IF( OR( $C$43 = $DS$43, $C$43 =""), 0, IF( ISNUMBER( P43 ), 0, 1 ))</f>
        <v>0</v>
      </c>
      <c r="CH43" s="105">
        <f xml:space="preserve"> IF( OR( $C$43 = $DS$43, $C$43 =""), 0, IF( ISNUMBER( Q43 ), 0, 1 ))</f>
        <v>0</v>
      </c>
      <c r="CI43" s="30"/>
      <c r="CJ43" s="105">
        <f xml:space="preserve"> IF( OR( $C$43 = $DS$43, $C$43 =""), 0, IF( ISNUMBER( S43 ), 0, 1 ))</f>
        <v>0</v>
      </c>
      <c r="CK43" s="105">
        <f xml:space="preserve"> IF( OR( $C$43 = $DS$43, $C$43 =""), 0, IF( ISNUMBER( T43 ), 0, 1 ))</f>
        <v>0</v>
      </c>
      <c r="CL43" s="105">
        <f xml:space="preserve"> IF( OR( $C$43 = $DS$43, $C$43 =""), 0, IF( ISNUMBER( U43 ), 0, 1 ))</f>
        <v>0</v>
      </c>
      <c r="CM43" s="105">
        <f xml:space="preserve"> IF( OR( $C$43 = $DS$43, $C$43 =""), 0, IF( ISNUMBER( V43 ), 0, 1 ))</f>
        <v>0</v>
      </c>
      <c r="CN43" s="105">
        <f xml:space="preserve"> IF( OR( $C$43 = $DS$43, $C$43 =""), 0, IF( ISNUMBER( W43 ), 0, 1 ))</f>
        <v>0</v>
      </c>
      <c r="CO43" s="30"/>
      <c r="CP43" s="105">
        <f xml:space="preserve"> IF( OR( $C$43 = $DS$43, $C$43 =""), 0, IF( ISNUMBER( Y43 ), 0, 1 ))</f>
        <v>0</v>
      </c>
      <c r="CQ43" s="105">
        <f xml:space="preserve"> IF( OR( $C$43 = $DS$43, $C$43 =""), 0, IF( ISNUMBER( Z43 ), 0, 1 ))</f>
        <v>0</v>
      </c>
      <c r="CR43" s="105">
        <f xml:space="preserve"> IF( OR( $C$43 = $DS$43, $C$43 =""), 0, IF( ISNUMBER( AA43 ), 0, 1 ))</f>
        <v>0</v>
      </c>
      <c r="CS43" s="105">
        <f xml:space="preserve"> IF( OR( $C$43 = $DS$43, $C$43 =""), 0, IF( ISNUMBER( AB43 ), 0, 1 ))</f>
        <v>0</v>
      </c>
      <c r="CT43" s="105">
        <f xml:space="preserve"> IF( OR( $C$43 = $DS$43, $C$43 =""), 0, IF( ISNUMBER( AC43 ), 0, 1 ))</f>
        <v>0</v>
      </c>
      <c r="CU43" s="30"/>
      <c r="CV43" s="105">
        <f xml:space="preserve"> IF( OR( $C$43 = $DS$43, $C$43 =""), 0, IF( ISNUMBER( AE43 ), 0, 1 ))</f>
        <v>0</v>
      </c>
      <c r="CW43" s="105">
        <f xml:space="preserve"> IF( OR( $C$43 = $DS$43, $C$43 =""), 0, IF( ISNUMBER( AF43 ), 0, 1 ))</f>
        <v>0</v>
      </c>
      <c r="CX43" s="105">
        <f xml:space="preserve"> IF( OR( $C$43 = $DS$43, $C$43 =""), 0, IF( ISNUMBER( AG43 ), 0, 1 ))</f>
        <v>0</v>
      </c>
      <c r="CY43" s="105">
        <f xml:space="preserve"> IF( OR( $C$43 = $DS$43, $C$43 =""), 0, IF( ISNUMBER( AH43 ), 0, 1 ))</f>
        <v>0</v>
      </c>
      <c r="CZ43" s="105">
        <f xml:space="preserve"> IF( OR( $C$43 = $DS$43, $C$43 =""), 0, IF( ISNUMBER( AI43 ), 0, 1 ))</f>
        <v>0</v>
      </c>
      <c r="DA43" s="30"/>
      <c r="DB43" s="105">
        <f xml:space="preserve"> IF( OR( $C$43 = $DS$43, $C$43 =""), 0, IF( ISNUMBER( AK43 ), 0, 1 ))</f>
        <v>0</v>
      </c>
      <c r="DC43" s="105">
        <f xml:space="preserve"> IF( OR( $C$43 = $DS$43, $C$43 =""), 0, IF( ISNUMBER( AL43 ), 0, 1 ))</f>
        <v>0</v>
      </c>
      <c r="DD43" s="105">
        <f xml:space="preserve"> IF( OR( $C$43 = $DS$43, $C$43 =""), 0, IF( ISNUMBER( AM43 ), 0, 1 ))</f>
        <v>0</v>
      </c>
      <c r="DE43" s="105">
        <f xml:space="preserve"> IF( OR( $C$43 = $DS$43, $C$43 =""), 0, IF( ISNUMBER( AN43 ), 0, 1 ))</f>
        <v>0</v>
      </c>
      <c r="DF43" s="105">
        <f xml:space="preserve"> IF( OR( $C$43 = $DS$43, $C$43 =""), 0, IF( ISNUMBER( AO43 ), 0, 1 ))</f>
        <v>0</v>
      </c>
      <c r="DG43" s="30"/>
      <c r="DH43" s="105">
        <f xml:space="preserve"> IF( OR( $C$43 = $DS$43, $C$43 =""), 0, IF( ISNUMBER( AQ43 ), 0, 1 ))</f>
        <v>0</v>
      </c>
      <c r="DI43" s="105">
        <f xml:space="preserve"> IF( OR( $C$43 = $DS$43, $C$43 =""), 0, IF( ISNUMBER( AR43 ), 0, 1 ))</f>
        <v>0</v>
      </c>
      <c r="DJ43" s="105">
        <f xml:space="preserve"> IF( OR( $C$43 = $DS$43, $C$43 =""), 0, IF( ISNUMBER( AS43 ), 0, 1 ))</f>
        <v>0</v>
      </c>
      <c r="DK43" s="105">
        <f xml:space="preserve"> IF( OR( $C$43 = $DS$43, $C$43 =""), 0, IF( ISNUMBER( AT43 ), 0, 1 ))</f>
        <v>0</v>
      </c>
      <c r="DL43" s="105">
        <f xml:space="preserve"> IF( OR( $C$43 = $DS$43, $C$43 =""), 0, IF( ISNUMBER( AU43 ), 0, 1 ))</f>
        <v>0</v>
      </c>
      <c r="DM43" s="30"/>
      <c r="DN43" s="105">
        <f xml:space="preserve"> IF( OR( $C$43 = $DS$43, $C$43 =""), 0, IF( ISNUMBER( AW43 ), 0, 1 ))</f>
        <v>0</v>
      </c>
      <c r="DO43" s="105">
        <f xml:space="preserve"> IF( OR( $C$43 = $DS$43, $C$43 =""), 0, IF( ISNUMBER( AX43 ), 0, 1 ))</f>
        <v>0</v>
      </c>
      <c r="DP43" s="105">
        <f xml:space="preserve"> IF( OR( $C$43 = $DS$43, $C$43 =""), 0, IF( ISNUMBER( AY43 ), 0, 1 ))</f>
        <v>0</v>
      </c>
      <c r="DQ43" s="105">
        <f xml:space="preserve"> IF( OR( $C$43 = $DS$43, $C$43 =""), 0, IF( ISNUMBER( AZ43 ), 0, 1 ))</f>
        <v>0</v>
      </c>
      <c r="DR43" s="105">
        <f xml:space="preserve"> IF( OR( $C$43 = $DS$43, $C$43 =""), 0, IF( ISNUMBER( BA43 ), 0, 1 ))</f>
        <v>0</v>
      </c>
      <c r="DS43" s="106" t="s">
        <v>284</v>
      </c>
      <c r="DT43" s="101"/>
    </row>
    <row r="44" spans="2:124" ht="14.25" customHeight="1" x14ac:dyDescent="0.3">
      <c r="B44" s="94">
        <f t="shared" si="9"/>
        <v>35</v>
      </c>
      <c r="C44" s="103" t="s">
        <v>285</v>
      </c>
      <c r="D44" s="96"/>
      <c r="E44" s="78" t="s">
        <v>37</v>
      </c>
      <c r="F44" s="79">
        <v>3</v>
      </c>
      <c r="G44" s="80">
        <v>0</v>
      </c>
      <c r="H44" s="81">
        <v>0</v>
      </c>
      <c r="I44" s="81">
        <v>0</v>
      </c>
      <c r="J44" s="81">
        <v>0</v>
      </c>
      <c r="K44" s="82">
        <v>0</v>
      </c>
      <c r="L44" s="83">
        <f t="shared" si="1"/>
        <v>0</v>
      </c>
      <c r="M44" s="80">
        <v>0</v>
      </c>
      <c r="N44" s="81">
        <v>0</v>
      </c>
      <c r="O44" s="81">
        <v>0</v>
      </c>
      <c r="P44" s="81">
        <v>0</v>
      </c>
      <c r="Q44" s="82">
        <v>0</v>
      </c>
      <c r="R44" s="83">
        <f t="shared" si="2"/>
        <v>0</v>
      </c>
      <c r="S44" s="80">
        <v>0</v>
      </c>
      <c r="T44" s="81">
        <v>0</v>
      </c>
      <c r="U44" s="81">
        <v>0</v>
      </c>
      <c r="V44" s="81">
        <v>0</v>
      </c>
      <c r="W44" s="82">
        <v>0</v>
      </c>
      <c r="X44" s="83">
        <f t="shared" si="3"/>
        <v>0</v>
      </c>
      <c r="Y44" s="80">
        <v>0</v>
      </c>
      <c r="Z44" s="81">
        <v>8.0130667280006413</v>
      </c>
      <c r="AA44" s="81">
        <v>0</v>
      </c>
      <c r="AB44" s="81">
        <v>0</v>
      </c>
      <c r="AC44" s="82">
        <v>0</v>
      </c>
      <c r="AD44" s="83">
        <f t="shared" si="4"/>
        <v>8.0130667280006413</v>
      </c>
      <c r="AE44" s="80">
        <v>0</v>
      </c>
      <c r="AF44" s="81">
        <v>5.723619091429029</v>
      </c>
      <c r="AG44" s="81">
        <v>0</v>
      </c>
      <c r="AH44" s="81">
        <v>0</v>
      </c>
      <c r="AI44" s="82">
        <v>0</v>
      </c>
      <c r="AJ44" s="83">
        <f t="shared" si="5"/>
        <v>5.723619091429029</v>
      </c>
      <c r="AK44" s="80">
        <v>0</v>
      </c>
      <c r="AL44" s="81">
        <v>3.4341714548574176</v>
      </c>
      <c r="AM44" s="81">
        <v>0</v>
      </c>
      <c r="AN44" s="81">
        <v>0</v>
      </c>
      <c r="AO44" s="82">
        <v>0</v>
      </c>
      <c r="AP44" s="83">
        <f t="shared" si="6"/>
        <v>3.4341714548574176</v>
      </c>
      <c r="AQ44" s="80">
        <v>0</v>
      </c>
      <c r="AR44" s="81">
        <v>3.4341714548574176</v>
      </c>
      <c r="AS44" s="81">
        <v>0</v>
      </c>
      <c r="AT44" s="81">
        <v>0</v>
      </c>
      <c r="AU44" s="82">
        <v>0</v>
      </c>
      <c r="AV44" s="83">
        <f t="shared" si="7"/>
        <v>3.4341714548574176</v>
      </c>
      <c r="AW44" s="80">
        <v>0</v>
      </c>
      <c r="AX44" s="81">
        <v>2.2894476365716119</v>
      </c>
      <c r="AY44" s="81">
        <v>0</v>
      </c>
      <c r="AZ44" s="81">
        <v>0</v>
      </c>
      <c r="BA44" s="82">
        <v>0</v>
      </c>
      <c r="BB44" s="83">
        <f t="shared" si="8"/>
        <v>2.2894476365716119</v>
      </c>
      <c r="BC44" s="16"/>
      <c r="BD44" s="84"/>
      <c r="BE44" s="85" t="s">
        <v>258</v>
      </c>
      <c r="BF44" s="86"/>
      <c r="BG44" s="50">
        <f t="shared" si="11"/>
        <v>0</v>
      </c>
      <c r="BH44" s="51"/>
      <c r="BJ44" s="94">
        <f t="shared" si="10"/>
        <v>35</v>
      </c>
      <c r="BK44" s="107" t="s">
        <v>286</v>
      </c>
      <c r="BL44" s="78" t="s">
        <v>37</v>
      </c>
      <c r="BM44" s="79">
        <v>3</v>
      </c>
      <c r="BN44" s="97" t="s">
        <v>287</v>
      </c>
      <c r="BO44" s="98" t="s">
        <v>288</v>
      </c>
      <c r="BP44" s="98" t="s">
        <v>289</v>
      </c>
      <c r="BQ44" s="98" t="s">
        <v>290</v>
      </c>
      <c r="BR44" s="99" t="s">
        <v>291</v>
      </c>
      <c r="BS44" s="90" t="s">
        <v>292</v>
      </c>
      <c r="BV44" s="105">
        <f t="shared" si="12"/>
        <v>0</v>
      </c>
      <c r="BX44" s="105">
        <f xml:space="preserve"> IF( OR( $C$44 = $DS$44, $C$44 =""), 0, IF( ISNUMBER( G44 ), 0, 1 ))</f>
        <v>0</v>
      </c>
      <c r="BY44" s="105">
        <f xml:space="preserve"> IF( OR( $C$44 = $DS$44, $C$44 =""), 0, IF( ISNUMBER( H44 ), 0, 1 ))</f>
        <v>0</v>
      </c>
      <c r="BZ44" s="105">
        <f xml:space="preserve"> IF( OR( $C$44 = $DS$44, $C$44 =""), 0, IF( ISNUMBER( I44 ), 0, 1 ))</f>
        <v>0</v>
      </c>
      <c r="CA44" s="105">
        <f xml:space="preserve"> IF( OR( $C$44 = $DS$44, $C$44 =""), 0, IF( ISNUMBER( J44 ), 0, 1 ))</f>
        <v>0</v>
      </c>
      <c r="CB44" s="105">
        <f xml:space="preserve"> IF( OR( $C$44 = $DS$44, $C$44 =""), 0, IF( ISNUMBER( K44 ), 0, 1 ))</f>
        <v>0</v>
      </c>
      <c r="CC44" s="74"/>
      <c r="CD44" s="105">
        <f xml:space="preserve"> IF( OR( $C$44 = $DS$44, $C$44 =""), 0, IF( ISNUMBER( M44 ), 0, 1 ))</f>
        <v>0</v>
      </c>
      <c r="CE44" s="105">
        <f xml:space="preserve"> IF( OR( $C$44 = $DS$44, $C$44 =""), 0, IF( ISNUMBER( N44 ), 0, 1 ))</f>
        <v>0</v>
      </c>
      <c r="CF44" s="105">
        <f xml:space="preserve"> IF( OR( $C$44 = $DS$44, $C$44 =""), 0, IF( ISNUMBER( O44 ), 0, 1 ))</f>
        <v>0</v>
      </c>
      <c r="CG44" s="105">
        <f xml:space="preserve"> IF( OR( $C$44 = $DS$44, $C$44 =""), 0, IF( ISNUMBER( P44 ), 0, 1 ))</f>
        <v>0</v>
      </c>
      <c r="CH44" s="105">
        <f xml:space="preserve"> IF( OR( $C$44 = $DS$44, $C$44 =""), 0, IF( ISNUMBER( Q44 ), 0, 1 ))</f>
        <v>0</v>
      </c>
      <c r="CI44" s="30"/>
      <c r="CJ44" s="105">
        <f xml:space="preserve"> IF( OR( $C$44 = $DS$44, $C$44 =""), 0, IF( ISNUMBER( S44 ), 0, 1 ))</f>
        <v>0</v>
      </c>
      <c r="CK44" s="105">
        <f xml:space="preserve"> IF( OR( $C$44 = $DS$44, $C$44 =""), 0, IF( ISNUMBER( T44 ), 0, 1 ))</f>
        <v>0</v>
      </c>
      <c r="CL44" s="105">
        <f xml:space="preserve"> IF( OR( $C$44 = $DS$44, $C$44 =""), 0, IF( ISNUMBER( U44 ), 0, 1 ))</f>
        <v>0</v>
      </c>
      <c r="CM44" s="105">
        <f xml:space="preserve"> IF( OR( $C$44 = $DS$44, $C$44 =""), 0, IF( ISNUMBER( V44 ), 0, 1 ))</f>
        <v>0</v>
      </c>
      <c r="CN44" s="105">
        <f xml:space="preserve"> IF( OR( $C$44 = $DS$44, $C$44 =""), 0, IF( ISNUMBER( W44 ), 0, 1 ))</f>
        <v>0</v>
      </c>
      <c r="CO44" s="30"/>
      <c r="CP44" s="105">
        <f xml:space="preserve"> IF( OR( $C$44 = $DS$44, $C$44 =""), 0, IF( ISNUMBER( Y44 ), 0, 1 ))</f>
        <v>0</v>
      </c>
      <c r="CQ44" s="105">
        <f xml:space="preserve"> IF( OR( $C$44 = $DS$44, $C$44 =""), 0, IF( ISNUMBER( Z44 ), 0, 1 ))</f>
        <v>0</v>
      </c>
      <c r="CR44" s="105">
        <f xml:space="preserve"> IF( OR( $C$44 = $DS$44, $C$44 =""), 0, IF( ISNUMBER( AA44 ), 0, 1 ))</f>
        <v>0</v>
      </c>
      <c r="CS44" s="105">
        <f xml:space="preserve"> IF( OR( $C$44 = $DS$44, $C$44 =""), 0, IF( ISNUMBER( AB44 ), 0, 1 ))</f>
        <v>0</v>
      </c>
      <c r="CT44" s="105">
        <f xml:space="preserve"> IF( OR( $C$44 = $DS$44, $C$44 =""), 0, IF( ISNUMBER( AC44 ), 0, 1 ))</f>
        <v>0</v>
      </c>
      <c r="CU44" s="30"/>
      <c r="CV44" s="105">
        <f xml:space="preserve"> IF( OR( $C$44 = $DS$44, $C$44 =""), 0, IF( ISNUMBER( AE44 ), 0, 1 ))</f>
        <v>0</v>
      </c>
      <c r="CW44" s="105">
        <f xml:space="preserve"> IF( OR( $C$44 = $DS$44, $C$44 =""), 0, IF( ISNUMBER( AF44 ), 0, 1 ))</f>
        <v>0</v>
      </c>
      <c r="CX44" s="105">
        <f xml:space="preserve"> IF( OR( $C$44 = $DS$44, $C$44 =""), 0, IF( ISNUMBER( AG44 ), 0, 1 ))</f>
        <v>0</v>
      </c>
      <c r="CY44" s="105">
        <f xml:space="preserve"> IF( OR( $C$44 = $DS$44, $C$44 =""), 0, IF( ISNUMBER( AH44 ), 0, 1 ))</f>
        <v>0</v>
      </c>
      <c r="CZ44" s="105">
        <f xml:space="preserve"> IF( OR( $C$44 = $DS$44, $C$44 =""), 0, IF( ISNUMBER( AI44 ), 0, 1 ))</f>
        <v>0</v>
      </c>
      <c r="DA44" s="30"/>
      <c r="DB44" s="105">
        <f xml:space="preserve"> IF( OR( $C$44 = $DS$44, $C$44 =""), 0, IF( ISNUMBER( AK44 ), 0, 1 ))</f>
        <v>0</v>
      </c>
      <c r="DC44" s="105">
        <f xml:space="preserve"> IF( OR( $C$44 = $DS$44, $C$44 =""), 0, IF( ISNUMBER( AL44 ), 0, 1 ))</f>
        <v>0</v>
      </c>
      <c r="DD44" s="105">
        <f xml:space="preserve"> IF( OR( $C$44 = $DS$44, $C$44 =""), 0, IF( ISNUMBER( AM44 ), 0, 1 ))</f>
        <v>0</v>
      </c>
      <c r="DE44" s="105">
        <f xml:space="preserve"> IF( OR( $C$44 = $DS$44, $C$44 =""), 0, IF( ISNUMBER( AN44 ), 0, 1 ))</f>
        <v>0</v>
      </c>
      <c r="DF44" s="105">
        <f xml:space="preserve"> IF( OR( $C$44 = $DS$44, $C$44 =""), 0, IF( ISNUMBER( AO44 ), 0, 1 ))</f>
        <v>0</v>
      </c>
      <c r="DG44" s="30"/>
      <c r="DH44" s="105">
        <f xml:space="preserve"> IF( OR( $C$44 = $DS$44, $C$44 =""), 0, IF( ISNUMBER( AQ44 ), 0, 1 ))</f>
        <v>0</v>
      </c>
      <c r="DI44" s="105">
        <f xml:space="preserve"> IF( OR( $C$44 = $DS$44, $C$44 =""), 0, IF( ISNUMBER( AR44 ), 0, 1 ))</f>
        <v>0</v>
      </c>
      <c r="DJ44" s="105">
        <f xml:space="preserve"> IF( OR( $C$44 = $DS$44, $C$44 =""), 0, IF( ISNUMBER( AS44 ), 0, 1 ))</f>
        <v>0</v>
      </c>
      <c r="DK44" s="105">
        <f xml:space="preserve"> IF( OR( $C$44 = $DS$44, $C$44 =""), 0, IF( ISNUMBER( AT44 ), 0, 1 ))</f>
        <v>0</v>
      </c>
      <c r="DL44" s="105">
        <f xml:space="preserve"> IF( OR( $C$44 = $DS$44, $C$44 =""), 0, IF( ISNUMBER( AU44 ), 0, 1 ))</f>
        <v>0</v>
      </c>
      <c r="DM44" s="30"/>
      <c r="DN44" s="105">
        <f xml:space="preserve"> IF( OR( $C$44 = $DS$44, $C$44 =""), 0, IF( ISNUMBER( AW44 ), 0, 1 ))</f>
        <v>0</v>
      </c>
      <c r="DO44" s="105">
        <f xml:space="preserve"> IF( OR( $C$44 = $DS$44, $C$44 =""), 0, IF( ISNUMBER( AX44 ), 0, 1 ))</f>
        <v>0</v>
      </c>
      <c r="DP44" s="105">
        <f xml:space="preserve"> IF( OR( $C$44 = $DS$44, $C$44 =""), 0, IF( ISNUMBER( AY44 ), 0, 1 ))</f>
        <v>0</v>
      </c>
      <c r="DQ44" s="105">
        <f xml:space="preserve"> IF( OR( $C$44 = $DS$44, $C$44 =""), 0, IF( ISNUMBER( AZ44 ), 0, 1 ))</f>
        <v>0</v>
      </c>
      <c r="DR44" s="105">
        <f xml:space="preserve"> IF( OR( $C$44 = $DS$44, $C$44 =""), 0, IF( ISNUMBER( BA44 ), 0, 1 ))</f>
        <v>0</v>
      </c>
      <c r="DS44" s="106" t="s">
        <v>293</v>
      </c>
      <c r="DT44" s="101"/>
    </row>
    <row r="45" spans="2:124" ht="14.25" customHeight="1" x14ac:dyDescent="0.3">
      <c r="B45" s="94">
        <f t="shared" si="9"/>
        <v>36</v>
      </c>
      <c r="C45" s="103" t="s">
        <v>751</v>
      </c>
      <c r="D45" s="96"/>
      <c r="E45" s="78" t="s">
        <v>37</v>
      </c>
      <c r="F45" s="79">
        <v>3</v>
      </c>
      <c r="G45" s="80">
        <v>0</v>
      </c>
      <c r="H45" s="81">
        <v>0</v>
      </c>
      <c r="I45" s="81">
        <v>0</v>
      </c>
      <c r="J45" s="81">
        <v>0</v>
      </c>
      <c r="K45" s="82">
        <v>0</v>
      </c>
      <c r="L45" s="83">
        <f t="shared" si="1"/>
        <v>0</v>
      </c>
      <c r="M45" s="80">
        <v>0</v>
      </c>
      <c r="N45" s="81">
        <v>0</v>
      </c>
      <c r="O45" s="81">
        <v>0</v>
      </c>
      <c r="P45" s="81">
        <v>0</v>
      </c>
      <c r="Q45" s="82">
        <v>0</v>
      </c>
      <c r="R45" s="83">
        <f t="shared" si="2"/>
        <v>0</v>
      </c>
      <c r="S45" s="80">
        <v>0</v>
      </c>
      <c r="T45" s="81">
        <v>0</v>
      </c>
      <c r="U45" s="81">
        <v>0</v>
      </c>
      <c r="V45" s="81">
        <v>0</v>
      </c>
      <c r="W45" s="82">
        <v>0</v>
      </c>
      <c r="X45" s="83">
        <f t="shared" si="3"/>
        <v>0</v>
      </c>
      <c r="Y45" s="80">
        <v>0</v>
      </c>
      <c r="Z45" s="81">
        <v>0</v>
      </c>
      <c r="AA45" s="81">
        <v>0</v>
      </c>
      <c r="AB45" s="81">
        <v>0</v>
      </c>
      <c r="AC45" s="82">
        <v>0</v>
      </c>
      <c r="AD45" s="83">
        <f t="shared" si="4"/>
        <v>0</v>
      </c>
      <c r="AE45" s="80">
        <v>0</v>
      </c>
      <c r="AF45" s="190">
        <v>1.8005798761538456</v>
      </c>
      <c r="AG45" s="81">
        <v>0</v>
      </c>
      <c r="AH45" s="81">
        <v>0</v>
      </c>
      <c r="AI45" s="82">
        <v>0</v>
      </c>
      <c r="AJ45" s="83">
        <f t="shared" si="5"/>
        <v>1.8005798761538456</v>
      </c>
      <c r="AK45" s="80">
        <v>0</v>
      </c>
      <c r="AL45" s="190">
        <v>3.9015512153846141</v>
      </c>
      <c r="AM45" s="81">
        <v>0</v>
      </c>
      <c r="AN45" s="81">
        <v>0</v>
      </c>
      <c r="AO45" s="82">
        <v>0</v>
      </c>
      <c r="AP45" s="83">
        <f t="shared" si="6"/>
        <v>3.9015512153846141</v>
      </c>
      <c r="AQ45" s="80">
        <v>0</v>
      </c>
      <c r="AR45" s="190">
        <v>10.905378646923076</v>
      </c>
      <c r="AS45" s="81">
        <v>0</v>
      </c>
      <c r="AT45" s="81">
        <v>0</v>
      </c>
      <c r="AU45" s="82">
        <v>0</v>
      </c>
      <c r="AV45" s="83">
        <f t="shared" si="7"/>
        <v>10.905378646923076</v>
      </c>
      <c r="AW45" s="80">
        <v>0</v>
      </c>
      <c r="AX45" s="190">
        <v>27.414526799999997</v>
      </c>
      <c r="AY45" s="81">
        <v>0</v>
      </c>
      <c r="AZ45" s="81">
        <v>0</v>
      </c>
      <c r="BA45" s="82">
        <v>0</v>
      </c>
      <c r="BB45" s="83">
        <f t="shared" si="8"/>
        <v>27.414526799999997</v>
      </c>
      <c r="BC45" s="16"/>
      <c r="BD45" s="84"/>
      <c r="BE45" s="85" t="s">
        <v>258</v>
      </c>
      <c r="BF45" s="86"/>
      <c r="BG45" s="50">
        <f t="shared" si="11"/>
        <v>0</v>
      </c>
      <c r="BH45" s="51"/>
      <c r="BJ45" s="94">
        <f t="shared" si="10"/>
        <v>36</v>
      </c>
      <c r="BK45" s="104" t="s">
        <v>295</v>
      </c>
      <c r="BL45" s="78" t="s">
        <v>37</v>
      </c>
      <c r="BM45" s="79">
        <v>3</v>
      </c>
      <c r="BN45" s="97" t="s">
        <v>296</v>
      </c>
      <c r="BO45" s="98" t="s">
        <v>297</v>
      </c>
      <c r="BP45" s="98" t="s">
        <v>298</v>
      </c>
      <c r="BQ45" s="98" t="s">
        <v>299</v>
      </c>
      <c r="BR45" s="99" t="s">
        <v>300</v>
      </c>
      <c r="BS45" s="90" t="s">
        <v>301</v>
      </c>
      <c r="BV45" s="105">
        <f t="shared" si="12"/>
        <v>0</v>
      </c>
      <c r="BX45" s="105">
        <f xml:space="preserve"> IF( OR( $C$45 = $DS$45, $C$45 =""), 0, IF( ISNUMBER( G45 ), 0, 1 ))</f>
        <v>0</v>
      </c>
      <c r="BY45" s="105">
        <f xml:space="preserve"> IF( OR( $C$45 = $DS$45, $C$45 =""), 0, IF( ISNUMBER( H45 ), 0, 1 ))</f>
        <v>0</v>
      </c>
      <c r="BZ45" s="105">
        <f xml:space="preserve"> IF( OR( $C$45 = $DS$45, $C$45 =""), 0, IF( ISNUMBER( I45 ), 0, 1 ))</f>
        <v>0</v>
      </c>
      <c r="CA45" s="105">
        <f xml:space="preserve"> IF( OR( $C$45 = $DS$45, $C$45 =""), 0, IF( ISNUMBER( J45 ), 0, 1 ))</f>
        <v>0</v>
      </c>
      <c r="CB45" s="105">
        <f xml:space="preserve"> IF( OR( $C$45 = $DS$45, $C$45 =""), 0, IF( ISNUMBER( K45 ), 0, 1 ))</f>
        <v>0</v>
      </c>
      <c r="CC45" s="74"/>
      <c r="CD45" s="105">
        <f xml:space="preserve"> IF( OR( $C$45 = $DS$45, $C$45 =""), 0, IF( ISNUMBER( M45 ), 0, 1 ))</f>
        <v>0</v>
      </c>
      <c r="CE45" s="105">
        <f xml:space="preserve"> IF( OR( $C$45 = $DS$45, $C$45 =""), 0, IF( ISNUMBER( N45 ), 0, 1 ))</f>
        <v>0</v>
      </c>
      <c r="CF45" s="105">
        <f xml:space="preserve"> IF( OR( $C$45 = $DS$45, $C$45 =""), 0, IF( ISNUMBER( O45 ), 0, 1 ))</f>
        <v>0</v>
      </c>
      <c r="CG45" s="105">
        <f xml:space="preserve"> IF( OR( $C$45 = $DS$45, $C$45 =""), 0, IF( ISNUMBER( P45 ), 0, 1 ))</f>
        <v>0</v>
      </c>
      <c r="CH45" s="105">
        <f xml:space="preserve"> IF( OR( $C$45 = $DS$45, $C$45 =""), 0, IF( ISNUMBER( Q45 ), 0, 1 ))</f>
        <v>0</v>
      </c>
      <c r="CI45" s="30"/>
      <c r="CJ45" s="105">
        <f xml:space="preserve"> IF( OR( $C$45 = $DS$45, $C$45 =""), 0, IF( ISNUMBER( S45 ), 0, 1 ))</f>
        <v>0</v>
      </c>
      <c r="CK45" s="105">
        <f xml:space="preserve"> IF( OR( $C$45 = $DS$45, $C$45 =""), 0, IF( ISNUMBER( T45 ), 0, 1 ))</f>
        <v>0</v>
      </c>
      <c r="CL45" s="105">
        <f xml:space="preserve"> IF( OR( $C$45 = $DS$45, $C$45 =""), 0, IF( ISNUMBER( U45 ), 0, 1 ))</f>
        <v>0</v>
      </c>
      <c r="CM45" s="105">
        <f xml:space="preserve"> IF( OR( $C$45 = $DS$45, $C$45 =""), 0, IF( ISNUMBER( V45 ), 0, 1 ))</f>
        <v>0</v>
      </c>
      <c r="CN45" s="105">
        <f xml:space="preserve"> IF( OR( $C$45 = $DS$45, $C$45 =""), 0, IF( ISNUMBER( W45 ), 0, 1 ))</f>
        <v>0</v>
      </c>
      <c r="CO45" s="30"/>
      <c r="CP45" s="105">
        <f xml:space="preserve"> IF( OR( $C$45 = $DS$45, $C$45 =""), 0, IF( ISNUMBER( Y45 ), 0, 1 ))</f>
        <v>0</v>
      </c>
      <c r="CQ45" s="105">
        <f xml:space="preserve"> IF( OR( $C$45 = $DS$45, $C$45 =""), 0, IF( ISNUMBER( Z45 ), 0, 1 ))</f>
        <v>0</v>
      </c>
      <c r="CR45" s="105">
        <f xml:space="preserve"> IF( OR( $C$45 = $DS$45, $C$45 =""), 0, IF( ISNUMBER( AA45 ), 0, 1 ))</f>
        <v>0</v>
      </c>
      <c r="CS45" s="105">
        <f xml:space="preserve"> IF( OR( $C$45 = $DS$45, $C$45 =""), 0, IF( ISNUMBER( AB45 ), 0, 1 ))</f>
        <v>0</v>
      </c>
      <c r="CT45" s="105">
        <f xml:space="preserve"> IF( OR( $C$45 = $DS$45, $C$45 =""), 0, IF( ISNUMBER( AC45 ), 0, 1 ))</f>
        <v>0</v>
      </c>
      <c r="CU45" s="30"/>
      <c r="CV45" s="105">
        <f xml:space="preserve"> IF( OR( $C$45 = $DS$45, $C$45 =""), 0, IF( ISNUMBER( AE45 ), 0, 1 ))</f>
        <v>0</v>
      </c>
      <c r="CW45" s="105">
        <f xml:space="preserve"> IF( OR( $C$45 = $DS$45, $C$45 =""), 0, IF( ISNUMBER( AF45 ), 0, 1 ))</f>
        <v>0</v>
      </c>
      <c r="CX45" s="105">
        <f xml:space="preserve"> IF( OR( $C$45 = $DS$45, $C$45 =""), 0, IF( ISNUMBER( AG45 ), 0, 1 ))</f>
        <v>0</v>
      </c>
      <c r="CY45" s="105">
        <f xml:space="preserve"> IF( OR( $C$45 = $DS$45, $C$45 =""), 0, IF( ISNUMBER( AH45 ), 0, 1 ))</f>
        <v>0</v>
      </c>
      <c r="CZ45" s="105">
        <f xml:space="preserve"> IF( OR( $C$45 = $DS$45, $C$45 =""), 0, IF( ISNUMBER( AI45 ), 0, 1 ))</f>
        <v>0</v>
      </c>
      <c r="DA45" s="30"/>
      <c r="DB45" s="105">
        <f xml:space="preserve"> IF( OR( $C$45 = $DS$45, $C$45 =""), 0, IF( ISNUMBER( AK45 ), 0, 1 ))</f>
        <v>0</v>
      </c>
      <c r="DC45" s="105">
        <f xml:space="preserve"> IF( OR( $C$45 = $DS$45, $C$45 =""), 0, IF( ISNUMBER( AL45 ), 0, 1 ))</f>
        <v>0</v>
      </c>
      <c r="DD45" s="105">
        <f xml:space="preserve"> IF( OR( $C$45 = $DS$45, $C$45 =""), 0, IF( ISNUMBER( AM45 ), 0, 1 ))</f>
        <v>0</v>
      </c>
      <c r="DE45" s="105">
        <f xml:space="preserve"> IF( OR( $C$45 = $DS$45, $C$45 =""), 0, IF( ISNUMBER( AN45 ), 0, 1 ))</f>
        <v>0</v>
      </c>
      <c r="DF45" s="105">
        <f xml:space="preserve"> IF( OR( $C$45 = $DS$45, $C$45 =""), 0, IF( ISNUMBER( AO45 ), 0, 1 ))</f>
        <v>0</v>
      </c>
      <c r="DG45" s="30"/>
      <c r="DH45" s="105">
        <f xml:space="preserve"> IF( OR( $C$45 = $DS$45, $C$45 =""), 0, IF( ISNUMBER( AQ45 ), 0, 1 ))</f>
        <v>0</v>
      </c>
      <c r="DI45" s="105">
        <f xml:space="preserve"> IF( OR( $C$45 = $DS$45, $C$45 =""), 0, IF( ISNUMBER( AR45 ), 0, 1 ))</f>
        <v>0</v>
      </c>
      <c r="DJ45" s="105">
        <f xml:space="preserve"> IF( OR( $C$45 = $DS$45, $C$45 =""), 0, IF( ISNUMBER( AS45 ), 0, 1 ))</f>
        <v>0</v>
      </c>
      <c r="DK45" s="105">
        <f xml:space="preserve"> IF( OR( $C$45 = $DS$45, $C$45 =""), 0, IF( ISNUMBER( AT45 ), 0, 1 ))</f>
        <v>0</v>
      </c>
      <c r="DL45" s="105">
        <f xml:space="preserve"> IF( OR( $C$45 = $DS$45, $C$45 =""), 0, IF( ISNUMBER( AU45 ), 0, 1 ))</f>
        <v>0</v>
      </c>
      <c r="DM45" s="30"/>
      <c r="DN45" s="105">
        <f xml:space="preserve"> IF( OR( $C$45 = $DS$45, $C$45 =""), 0, IF( ISNUMBER( AW45 ), 0, 1 ))</f>
        <v>0</v>
      </c>
      <c r="DO45" s="105">
        <f xml:space="preserve"> IF( OR( $C$45 = $DS$45, $C$45 =""), 0, IF( ISNUMBER( AX45 ), 0, 1 ))</f>
        <v>0</v>
      </c>
      <c r="DP45" s="105">
        <f xml:space="preserve"> IF( OR( $C$45 = $DS$45, $C$45 =""), 0, IF( ISNUMBER( AY45 ), 0, 1 ))</f>
        <v>0</v>
      </c>
      <c r="DQ45" s="105">
        <f xml:space="preserve"> IF( OR( $C$45 = $DS$45, $C$45 =""), 0, IF( ISNUMBER( AZ45 ), 0, 1 ))</f>
        <v>0</v>
      </c>
      <c r="DR45" s="105">
        <f xml:space="preserve"> IF( OR( $C$45 = $DS$45, $C$45 =""), 0, IF( ISNUMBER( BA45 ), 0, 1 ))</f>
        <v>0</v>
      </c>
      <c r="DS45" s="106" t="s">
        <v>294</v>
      </c>
      <c r="DT45" s="101"/>
    </row>
    <row r="46" spans="2:124" ht="14.25" customHeight="1" x14ac:dyDescent="0.3">
      <c r="B46" s="94">
        <f t="shared" si="9"/>
        <v>37</v>
      </c>
      <c r="C46" s="103" t="s">
        <v>302</v>
      </c>
      <c r="D46" s="96"/>
      <c r="E46" s="78" t="s">
        <v>37</v>
      </c>
      <c r="F46" s="79">
        <v>3</v>
      </c>
      <c r="G46" s="80">
        <v>0</v>
      </c>
      <c r="H46" s="81">
        <v>0</v>
      </c>
      <c r="I46" s="81">
        <v>0</v>
      </c>
      <c r="J46" s="81">
        <v>0</v>
      </c>
      <c r="K46" s="82">
        <v>0</v>
      </c>
      <c r="L46" s="83">
        <f t="shared" si="1"/>
        <v>0</v>
      </c>
      <c r="M46" s="80">
        <v>0</v>
      </c>
      <c r="N46" s="81">
        <v>0</v>
      </c>
      <c r="O46" s="81">
        <v>0</v>
      </c>
      <c r="P46" s="81">
        <v>0</v>
      </c>
      <c r="Q46" s="82">
        <v>0</v>
      </c>
      <c r="R46" s="83">
        <f t="shared" si="2"/>
        <v>0</v>
      </c>
      <c r="S46" s="80">
        <v>0</v>
      </c>
      <c r="T46" s="81">
        <v>0</v>
      </c>
      <c r="U46" s="81">
        <v>0</v>
      </c>
      <c r="V46" s="81">
        <v>0</v>
      </c>
      <c r="W46" s="82">
        <v>0</v>
      </c>
      <c r="X46" s="83">
        <f t="shared" si="3"/>
        <v>0</v>
      </c>
      <c r="Y46" s="80">
        <v>0</v>
      </c>
      <c r="Z46" s="81">
        <v>0</v>
      </c>
      <c r="AA46" s="81">
        <v>0</v>
      </c>
      <c r="AB46" s="81">
        <v>0</v>
      </c>
      <c r="AC46" s="82">
        <v>0</v>
      </c>
      <c r="AD46" s="83">
        <f t="shared" si="4"/>
        <v>0</v>
      </c>
      <c r="AE46" s="80">
        <v>0</v>
      </c>
      <c r="AF46" s="81">
        <v>0</v>
      </c>
      <c r="AG46" s="81">
        <v>0</v>
      </c>
      <c r="AH46" s="81">
        <v>0</v>
      </c>
      <c r="AI46" s="82">
        <v>0</v>
      </c>
      <c r="AJ46" s="83">
        <f t="shared" si="5"/>
        <v>0</v>
      </c>
      <c r="AK46" s="80">
        <v>0</v>
      </c>
      <c r="AL46" s="81">
        <v>0</v>
      </c>
      <c r="AM46" s="81">
        <v>0</v>
      </c>
      <c r="AN46" s="81">
        <v>0</v>
      </c>
      <c r="AO46" s="82">
        <v>0</v>
      </c>
      <c r="AP46" s="83">
        <f t="shared" si="6"/>
        <v>0</v>
      </c>
      <c r="AQ46" s="80">
        <v>0</v>
      </c>
      <c r="AR46" s="81">
        <v>0</v>
      </c>
      <c r="AS46" s="81">
        <v>0</v>
      </c>
      <c r="AT46" s="81">
        <v>0</v>
      </c>
      <c r="AU46" s="82">
        <v>0</v>
      </c>
      <c r="AV46" s="83">
        <f t="shared" si="7"/>
        <v>0</v>
      </c>
      <c r="AW46" s="80">
        <v>0</v>
      </c>
      <c r="AX46" s="81">
        <v>0</v>
      </c>
      <c r="AY46" s="81">
        <v>0</v>
      </c>
      <c r="AZ46" s="81">
        <v>0</v>
      </c>
      <c r="BA46" s="82">
        <v>0</v>
      </c>
      <c r="BB46" s="83">
        <f t="shared" si="8"/>
        <v>0</v>
      </c>
      <c r="BC46" s="16"/>
      <c r="BD46" s="84"/>
      <c r="BE46" s="85" t="s">
        <v>258</v>
      </c>
      <c r="BF46" s="86"/>
      <c r="BG46" s="50">
        <f t="shared" si="11"/>
        <v>0</v>
      </c>
      <c r="BH46" s="51"/>
      <c r="BJ46" s="94">
        <f t="shared" si="10"/>
        <v>37</v>
      </c>
      <c r="BK46" s="107" t="s">
        <v>303</v>
      </c>
      <c r="BL46" s="78" t="s">
        <v>37</v>
      </c>
      <c r="BM46" s="79">
        <v>3</v>
      </c>
      <c r="BN46" s="97" t="s">
        <v>304</v>
      </c>
      <c r="BO46" s="98" t="s">
        <v>305</v>
      </c>
      <c r="BP46" s="98" t="s">
        <v>306</v>
      </c>
      <c r="BQ46" s="98" t="s">
        <v>307</v>
      </c>
      <c r="BR46" s="99" t="s">
        <v>308</v>
      </c>
      <c r="BS46" s="90" t="s">
        <v>309</v>
      </c>
      <c r="BV46" s="105">
        <f t="shared" si="12"/>
        <v>0</v>
      </c>
      <c r="BX46" s="105">
        <f xml:space="preserve"> IF( OR( $C$46 = $DS$46, $C$46 =""), 0, IF( ISNUMBER( G46 ), 0, 1 ))</f>
        <v>0</v>
      </c>
      <c r="BY46" s="105">
        <f xml:space="preserve"> IF( OR( $C$46 = $DS$46, $C$46 =""), 0, IF( ISNUMBER( H46 ), 0, 1 ))</f>
        <v>0</v>
      </c>
      <c r="BZ46" s="105">
        <f xml:space="preserve"> IF( OR( $C$46 = $DS$46, $C$46 =""), 0, IF( ISNUMBER( I46 ), 0, 1 ))</f>
        <v>0</v>
      </c>
      <c r="CA46" s="105">
        <f xml:space="preserve"> IF( OR( $C$46 = $DS$46, $C$46 =""), 0, IF( ISNUMBER( J46 ), 0, 1 ))</f>
        <v>0</v>
      </c>
      <c r="CB46" s="105">
        <f xml:space="preserve"> IF( OR( $C$46 = $DS$46, $C$46 =""), 0, IF( ISNUMBER( K46 ), 0, 1 ))</f>
        <v>0</v>
      </c>
      <c r="CC46" s="74"/>
      <c r="CD46" s="105">
        <f xml:space="preserve"> IF( OR( $C$46 = $DS$46, $C$46 =""), 0, IF( ISNUMBER( M46 ), 0, 1 ))</f>
        <v>0</v>
      </c>
      <c r="CE46" s="105">
        <f xml:space="preserve"> IF( OR( $C$46 = $DS$46, $C$46 =""), 0, IF( ISNUMBER( N46 ), 0, 1 ))</f>
        <v>0</v>
      </c>
      <c r="CF46" s="105">
        <f xml:space="preserve"> IF( OR( $C$46 = $DS$46, $C$46 =""), 0, IF( ISNUMBER( O46 ), 0, 1 ))</f>
        <v>0</v>
      </c>
      <c r="CG46" s="105">
        <f xml:space="preserve"> IF( OR( $C$46 = $DS$46, $C$46 =""), 0, IF( ISNUMBER( P46 ), 0, 1 ))</f>
        <v>0</v>
      </c>
      <c r="CH46" s="105">
        <f xml:space="preserve"> IF( OR( $C$46 = $DS$46, $C$46 =""), 0, IF( ISNUMBER( Q46 ), 0, 1 ))</f>
        <v>0</v>
      </c>
      <c r="CI46" s="30"/>
      <c r="CJ46" s="105">
        <f xml:space="preserve"> IF( OR( $C$46 = $DS$46, $C$46 =""), 0, IF( ISNUMBER( S46 ), 0, 1 ))</f>
        <v>0</v>
      </c>
      <c r="CK46" s="105">
        <f xml:space="preserve"> IF( OR( $C$46 = $DS$46, $C$46 =""), 0, IF( ISNUMBER( T46 ), 0, 1 ))</f>
        <v>0</v>
      </c>
      <c r="CL46" s="105">
        <f xml:space="preserve"> IF( OR( $C$46 = $DS$46, $C$46 =""), 0, IF( ISNUMBER( U46 ), 0, 1 ))</f>
        <v>0</v>
      </c>
      <c r="CM46" s="105">
        <f xml:space="preserve"> IF( OR( $C$46 = $DS$46, $C$46 =""), 0, IF( ISNUMBER( V46 ), 0, 1 ))</f>
        <v>0</v>
      </c>
      <c r="CN46" s="105">
        <f xml:space="preserve"> IF( OR( $C$46 = $DS$46, $C$46 =""), 0, IF( ISNUMBER( W46 ), 0, 1 ))</f>
        <v>0</v>
      </c>
      <c r="CO46" s="30"/>
      <c r="CP46" s="105">
        <f xml:space="preserve"> IF( OR( $C$46 = $DS$46, $C$46 =""), 0, IF( ISNUMBER( Y46 ), 0, 1 ))</f>
        <v>0</v>
      </c>
      <c r="CQ46" s="105">
        <f xml:space="preserve"> IF( OR( $C$46 = $DS$46, $C$46 =""), 0, IF( ISNUMBER( Z46 ), 0, 1 ))</f>
        <v>0</v>
      </c>
      <c r="CR46" s="105">
        <f xml:space="preserve"> IF( OR( $C$46 = $DS$46, $C$46 =""), 0, IF( ISNUMBER( AA46 ), 0, 1 ))</f>
        <v>0</v>
      </c>
      <c r="CS46" s="105">
        <f xml:space="preserve"> IF( OR( $C$46 = $DS$46, $C$46 =""), 0, IF( ISNUMBER( AB46 ), 0, 1 ))</f>
        <v>0</v>
      </c>
      <c r="CT46" s="105">
        <f xml:space="preserve"> IF( OR( $C$46 = $DS$46, $C$46 =""), 0, IF( ISNUMBER( AC46 ), 0, 1 ))</f>
        <v>0</v>
      </c>
      <c r="CU46" s="30"/>
      <c r="CV46" s="105">
        <f xml:space="preserve"> IF( OR( $C$46 = $DS$46, $C$46 =""), 0, IF( ISNUMBER( AE46 ), 0, 1 ))</f>
        <v>0</v>
      </c>
      <c r="CW46" s="105">
        <f xml:space="preserve"> IF( OR( $C$46 = $DS$46, $C$46 =""), 0, IF( ISNUMBER( AF46 ), 0, 1 ))</f>
        <v>0</v>
      </c>
      <c r="CX46" s="105">
        <f xml:space="preserve"> IF( OR( $C$46 = $DS$46, $C$46 =""), 0, IF( ISNUMBER( AG46 ), 0, 1 ))</f>
        <v>0</v>
      </c>
      <c r="CY46" s="105">
        <f xml:space="preserve"> IF( OR( $C$46 = $DS$46, $C$46 =""), 0, IF( ISNUMBER( AH46 ), 0, 1 ))</f>
        <v>0</v>
      </c>
      <c r="CZ46" s="105">
        <f xml:space="preserve"> IF( OR( $C$46 = $DS$46, $C$46 =""), 0, IF( ISNUMBER( AI46 ), 0, 1 ))</f>
        <v>0</v>
      </c>
      <c r="DA46" s="30"/>
      <c r="DB46" s="105">
        <f xml:space="preserve"> IF( OR( $C$46 = $DS$46, $C$46 =""), 0, IF( ISNUMBER( AK46 ), 0, 1 ))</f>
        <v>0</v>
      </c>
      <c r="DC46" s="105">
        <f xml:space="preserve"> IF( OR( $C$46 = $DS$46, $C$46 =""), 0, IF( ISNUMBER( AL46 ), 0, 1 ))</f>
        <v>0</v>
      </c>
      <c r="DD46" s="105">
        <f xml:space="preserve"> IF( OR( $C$46 = $DS$46, $C$46 =""), 0, IF( ISNUMBER( AM46 ), 0, 1 ))</f>
        <v>0</v>
      </c>
      <c r="DE46" s="105">
        <f xml:space="preserve"> IF( OR( $C$46 = $DS$46, $C$46 =""), 0, IF( ISNUMBER( AN46 ), 0, 1 ))</f>
        <v>0</v>
      </c>
      <c r="DF46" s="105">
        <f xml:space="preserve"> IF( OR( $C$46 = $DS$46, $C$46 =""), 0, IF( ISNUMBER( AO46 ), 0, 1 ))</f>
        <v>0</v>
      </c>
      <c r="DG46" s="30"/>
      <c r="DH46" s="105">
        <f xml:space="preserve"> IF( OR( $C$46 = $DS$46, $C$46 =""), 0, IF( ISNUMBER( AQ46 ), 0, 1 ))</f>
        <v>0</v>
      </c>
      <c r="DI46" s="105">
        <f xml:space="preserve"> IF( OR( $C$46 = $DS$46, $C$46 =""), 0, IF( ISNUMBER( AR46 ), 0, 1 ))</f>
        <v>0</v>
      </c>
      <c r="DJ46" s="105">
        <f xml:space="preserve"> IF( OR( $C$46 = $DS$46, $C$46 =""), 0, IF( ISNUMBER( AS46 ), 0, 1 ))</f>
        <v>0</v>
      </c>
      <c r="DK46" s="105">
        <f xml:space="preserve"> IF( OR( $C$46 = $DS$46, $C$46 =""), 0, IF( ISNUMBER( AT46 ), 0, 1 ))</f>
        <v>0</v>
      </c>
      <c r="DL46" s="105">
        <f xml:space="preserve"> IF( OR( $C$46 = $DS$46, $C$46 =""), 0, IF( ISNUMBER( AU46 ), 0, 1 ))</f>
        <v>0</v>
      </c>
      <c r="DM46" s="30"/>
      <c r="DN46" s="105">
        <f xml:space="preserve"> IF( OR( $C$46 = $DS$46, $C$46 =""), 0, IF( ISNUMBER( AW46 ), 0, 1 ))</f>
        <v>0</v>
      </c>
      <c r="DO46" s="105">
        <f xml:space="preserve"> IF( OR( $C$46 = $DS$46, $C$46 =""), 0, IF( ISNUMBER( AX46 ), 0, 1 ))</f>
        <v>0</v>
      </c>
      <c r="DP46" s="105">
        <f xml:space="preserve"> IF( OR( $C$46 = $DS$46, $C$46 =""), 0, IF( ISNUMBER( AY46 ), 0, 1 ))</f>
        <v>0</v>
      </c>
      <c r="DQ46" s="105">
        <f xml:space="preserve"> IF( OR( $C$46 = $DS$46, $C$46 =""), 0, IF( ISNUMBER( AZ46 ), 0, 1 ))</f>
        <v>0</v>
      </c>
      <c r="DR46" s="105">
        <f xml:space="preserve"> IF( OR( $C$46 = $DS$46, $C$46 =""), 0, IF( ISNUMBER( BA46 ), 0, 1 ))</f>
        <v>0</v>
      </c>
      <c r="DS46" s="106" t="s">
        <v>302</v>
      </c>
      <c r="DT46" s="93"/>
    </row>
    <row r="47" spans="2:124" ht="14.25" customHeight="1" x14ac:dyDescent="0.3">
      <c r="B47" s="94">
        <f t="shared" si="9"/>
        <v>38</v>
      </c>
      <c r="C47" s="103" t="s">
        <v>310</v>
      </c>
      <c r="D47" s="96"/>
      <c r="E47" s="78" t="s">
        <v>37</v>
      </c>
      <c r="F47" s="79">
        <v>3</v>
      </c>
      <c r="G47" s="80">
        <v>0</v>
      </c>
      <c r="H47" s="81">
        <v>0</v>
      </c>
      <c r="I47" s="81">
        <v>0</v>
      </c>
      <c r="J47" s="81">
        <v>0</v>
      </c>
      <c r="K47" s="82">
        <v>0</v>
      </c>
      <c r="L47" s="83">
        <f t="shared" si="1"/>
        <v>0</v>
      </c>
      <c r="M47" s="80">
        <v>0</v>
      </c>
      <c r="N47" s="81">
        <v>0</v>
      </c>
      <c r="O47" s="81">
        <v>0</v>
      </c>
      <c r="P47" s="81">
        <v>0</v>
      </c>
      <c r="Q47" s="82">
        <v>0</v>
      </c>
      <c r="R47" s="83">
        <f t="shared" si="2"/>
        <v>0</v>
      </c>
      <c r="S47" s="80">
        <v>0</v>
      </c>
      <c r="T47" s="81">
        <v>0</v>
      </c>
      <c r="U47" s="81">
        <v>0</v>
      </c>
      <c r="V47" s="81">
        <v>0</v>
      </c>
      <c r="W47" s="82">
        <v>0</v>
      </c>
      <c r="X47" s="83">
        <f t="shared" si="3"/>
        <v>0</v>
      </c>
      <c r="Y47" s="80">
        <v>0</v>
      </c>
      <c r="Z47" s="81">
        <v>0</v>
      </c>
      <c r="AA47" s="81">
        <v>0</v>
      </c>
      <c r="AB47" s="81">
        <v>0</v>
      </c>
      <c r="AC47" s="82">
        <v>0</v>
      </c>
      <c r="AD47" s="83">
        <f t="shared" si="4"/>
        <v>0</v>
      </c>
      <c r="AE47" s="80">
        <v>0</v>
      </c>
      <c r="AF47" s="81">
        <v>0</v>
      </c>
      <c r="AG47" s="81">
        <v>0</v>
      </c>
      <c r="AH47" s="81">
        <v>0</v>
      </c>
      <c r="AI47" s="82">
        <v>0</v>
      </c>
      <c r="AJ47" s="83">
        <f t="shared" si="5"/>
        <v>0</v>
      </c>
      <c r="AK47" s="80">
        <v>0</v>
      </c>
      <c r="AL47" s="81">
        <v>0</v>
      </c>
      <c r="AM47" s="81">
        <v>0</v>
      </c>
      <c r="AN47" s="81">
        <v>0</v>
      </c>
      <c r="AO47" s="82">
        <v>0</v>
      </c>
      <c r="AP47" s="83">
        <f t="shared" si="6"/>
        <v>0</v>
      </c>
      <c r="AQ47" s="80">
        <v>0</v>
      </c>
      <c r="AR47" s="81">
        <v>0</v>
      </c>
      <c r="AS47" s="81">
        <v>0</v>
      </c>
      <c r="AT47" s="81">
        <v>0</v>
      </c>
      <c r="AU47" s="82">
        <v>0</v>
      </c>
      <c r="AV47" s="83">
        <f t="shared" si="7"/>
        <v>0</v>
      </c>
      <c r="AW47" s="80">
        <v>0</v>
      </c>
      <c r="AX47" s="81">
        <v>0</v>
      </c>
      <c r="AY47" s="81">
        <v>0</v>
      </c>
      <c r="AZ47" s="81">
        <v>0</v>
      </c>
      <c r="BA47" s="82">
        <v>0</v>
      </c>
      <c r="BB47" s="83">
        <f t="shared" si="8"/>
        <v>0</v>
      </c>
      <c r="BC47" s="16"/>
      <c r="BD47" s="84"/>
      <c r="BE47" s="85" t="s">
        <v>258</v>
      </c>
      <c r="BF47" s="86"/>
      <c r="BG47" s="50">
        <f t="shared" si="11"/>
        <v>0</v>
      </c>
      <c r="BH47" s="51"/>
      <c r="BJ47" s="94">
        <f t="shared" si="10"/>
        <v>38</v>
      </c>
      <c r="BK47" s="104" t="s">
        <v>311</v>
      </c>
      <c r="BL47" s="78" t="s">
        <v>37</v>
      </c>
      <c r="BM47" s="79">
        <v>3</v>
      </c>
      <c r="BN47" s="97" t="s">
        <v>312</v>
      </c>
      <c r="BO47" s="98" t="s">
        <v>313</v>
      </c>
      <c r="BP47" s="98" t="s">
        <v>314</v>
      </c>
      <c r="BQ47" s="98" t="s">
        <v>315</v>
      </c>
      <c r="BR47" s="99" t="s">
        <v>316</v>
      </c>
      <c r="BS47" s="90" t="s">
        <v>317</v>
      </c>
      <c r="BV47" s="105">
        <f t="shared" si="12"/>
        <v>0</v>
      </c>
      <c r="BX47" s="105">
        <f xml:space="preserve"> IF( OR( $C$47 = $DS$47, $C$47 =""), 0, IF( ISNUMBER( G47 ), 0, 1 ))</f>
        <v>0</v>
      </c>
      <c r="BY47" s="105">
        <f xml:space="preserve"> IF( OR( $C$47 = $DS$47, $C$47 =""), 0, IF( ISNUMBER( H47 ), 0, 1 ))</f>
        <v>0</v>
      </c>
      <c r="BZ47" s="105">
        <f xml:space="preserve"> IF( OR( $C$47 = $DS$47, $C$47 =""), 0, IF( ISNUMBER( I47 ), 0, 1 ))</f>
        <v>0</v>
      </c>
      <c r="CA47" s="105">
        <f xml:space="preserve"> IF( OR( $C$47 = $DS$47, $C$47 =""), 0, IF( ISNUMBER( J47 ), 0, 1 ))</f>
        <v>0</v>
      </c>
      <c r="CB47" s="105">
        <f xml:space="preserve"> IF( OR( $C$47 = $DS$47, $C$47 =""), 0, IF( ISNUMBER( K47 ), 0, 1 ))</f>
        <v>0</v>
      </c>
      <c r="CC47" s="74"/>
      <c r="CD47" s="105">
        <f xml:space="preserve"> IF( OR( $C$47 = $DS$47, $C$47 =""), 0, IF( ISNUMBER( M47 ), 0, 1 ))</f>
        <v>0</v>
      </c>
      <c r="CE47" s="105">
        <f xml:space="preserve"> IF( OR( $C$47 = $DS$47, $C$47 =""), 0, IF( ISNUMBER( N47 ), 0, 1 ))</f>
        <v>0</v>
      </c>
      <c r="CF47" s="105">
        <f xml:space="preserve"> IF( OR( $C$47 = $DS$47, $C$47 =""), 0, IF( ISNUMBER( O47 ), 0, 1 ))</f>
        <v>0</v>
      </c>
      <c r="CG47" s="105">
        <f xml:space="preserve"> IF( OR( $C$47 = $DS$47, $C$47 =""), 0, IF( ISNUMBER( P47 ), 0, 1 ))</f>
        <v>0</v>
      </c>
      <c r="CH47" s="105">
        <f xml:space="preserve"> IF( OR( $C$47 = $DS$47, $C$47 =""), 0, IF( ISNUMBER( Q47 ), 0, 1 ))</f>
        <v>0</v>
      </c>
      <c r="CI47" s="30"/>
      <c r="CJ47" s="105">
        <f xml:space="preserve"> IF( OR( $C$47 = $DS$47, $C$47 =""), 0, IF( ISNUMBER( S47 ), 0, 1 ))</f>
        <v>0</v>
      </c>
      <c r="CK47" s="105">
        <f xml:space="preserve"> IF( OR( $C$47 = $DS$47, $C$47 =""), 0, IF( ISNUMBER( T47 ), 0, 1 ))</f>
        <v>0</v>
      </c>
      <c r="CL47" s="105">
        <f xml:space="preserve"> IF( OR( $C$47 = $DS$47, $C$47 =""), 0, IF( ISNUMBER( U47 ), 0, 1 ))</f>
        <v>0</v>
      </c>
      <c r="CM47" s="105">
        <f xml:space="preserve"> IF( OR( $C$47 = $DS$47, $C$47 =""), 0, IF( ISNUMBER( V47 ), 0, 1 ))</f>
        <v>0</v>
      </c>
      <c r="CN47" s="105">
        <f xml:space="preserve"> IF( OR( $C$47 = $DS$47, $C$47 =""), 0, IF( ISNUMBER( W47 ), 0, 1 ))</f>
        <v>0</v>
      </c>
      <c r="CO47" s="30"/>
      <c r="CP47" s="105">
        <f xml:space="preserve"> IF( OR( $C$47 = $DS$47, $C$47 =""), 0, IF( ISNUMBER( Y47 ), 0, 1 ))</f>
        <v>0</v>
      </c>
      <c r="CQ47" s="105">
        <f xml:space="preserve"> IF( OR( $C$47 = $DS$47, $C$47 =""), 0, IF( ISNUMBER( Z47 ), 0, 1 ))</f>
        <v>0</v>
      </c>
      <c r="CR47" s="105">
        <f xml:space="preserve"> IF( OR( $C$47 = $DS$47, $C$47 =""), 0, IF( ISNUMBER( AA47 ), 0, 1 ))</f>
        <v>0</v>
      </c>
      <c r="CS47" s="105">
        <f xml:space="preserve"> IF( OR( $C$47 = $DS$47, $C$47 =""), 0, IF( ISNUMBER( AB47 ), 0, 1 ))</f>
        <v>0</v>
      </c>
      <c r="CT47" s="105">
        <f xml:space="preserve"> IF( OR( $C$47 = $DS$47, $C$47 =""), 0, IF( ISNUMBER( AC47 ), 0, 1 ))</f>
        <v>0</v>
      </c>
      <c r="CU47" s="30"/>
      <c r="CV47" s="105">
        <f xml:space="preserve"> IF( OR( $C$47 = $DS$47, $C$47 =""), 0, IF( ISNUMBER( AE47 ), 0, 1 ))</f>
        <v>0</v>
      </c>
      <c r="CW47" s="105">
        <f xml:space="preserve"> IF( OR( $C$47 = $DS$47, $C$47 =""), 0, IF( ISNUMBER( AF47 ), 0, 1 ))</f>
        <v>0</v>
      </c>
      <c r="CX47" s="105">
        <f xml:space="preserve"> IF( OR( $C$47 = $DS$47, $C$47 =""), 0, IF( ISNUMBER( AG47 ), 0, 1 ))</f>
        <v>0</v>
      </c>
      <c r="CY47" s="105">
        <f xml:space="preserve"> IF( OR( $C$47 = $DS$47, $C$47 =""), 0, IF( ISNUMBER( AH47 ), 0, 1 ))</f>
        <v>0</v>
      </c>
      <c r="CZ47" s="105">
        <f xml:space="preserve"> IF( OR( $C$47 = $DS$47, $C$47 =""), 0, IF( ISNUMBER( AI47 ), 0, 1 ))</f>
        <v>0</v>
      </c>
      <c r="DA47" s="30"/>
      <c r="DB47" s="105">
        <f xml:space="preserve"> IF( OR( $C$47 = $DS$47, $C$47 =""), 0, IF( ISNUMBER( AK47 ), 0, 1 ))</f>
        <v>0</v>
      </c>
      <c r="DC47" s="105">
        <f xml:space="preserve"> IF( OR( $C$47 = $DS$47, $C$47 =""), 0, IF( ISNUMBER( AL47 ), 0, 1 ))</f>
        <v>0</v>
      </c>
      <c r="DD47" s="105">
        <f xml:space="preserve"> IF( OR( $C$47 = $DS$47, $C$47 =""), 0, IF( ISNUMBER( AM47 ), 0, 1 ))</f>
        <v>0</v>
      </c>
      <c r="DE47" s="105">
        <f xml:space="preserve"> IF( OR( $C$47 = $DS$47, $C$47 =""), 0, IF( ISNUMBER( AN47 ), 0, 1 ))</f>
        <v>0</v>
      </c>
      <c r="DF47" s="105">
        <f xml:space="preserve"> IF( OR( $C$47 = $DS$47, $C$47 =""), 0, IF( ISNUMBER( AO47 ), 0, 1 ))</f>
        <v>0</v>
      </c>
      <c r="DG47" s="30"/>
      <c r="DH47" s="105">
        <f xml:space="preserve"> IF( OR( $C$47 = $DS$47, $C$47 =""), 0, IF( ISNUMBER( AQ47 ), 0, 1 ))</f>
        <v>0</v>
      </c>
      <c r="DI47" s="105">
        <f xml:space="preserve"> IF( OR( $C$47 = $DS$47, $C$47 =""), 0, IF( ISNUMBER( AR47 ), 0, 1 ))</f>
        <v>0</v>
      </c>
      <c r="DJ47" s="105">
        <f xml:space="preserve"> IF( OR( $C$47 = $DS$47, $C$47 =""), 0, IF( ISNUMBER( AS47 ), 0, 1 ))</f>
        <v>0</v>
      </c>
      <c r="DK47" s="105">
        <f xml:space="preserve"> IF( OR( $C$47 = $DS$47, $C$47 =""), 0, IF( ISNUMBER( AT47 ), 0, 1 ))</f>
        <v>0</v>
      </c>
      <c r="DL47" s="105">
        <f xml:space="preserve"> IF( OR( $C$47 = $DS$47, $C$47 =""), 0, IF( ISNUMBER( AU47 ), 0, 1 ))</f>
        <v>0</v>
      </c>
      <c r="DM47" s="30"/>
      <c r="DN47" s="105">
        <f xml:space="preserve"> IF( OR( $C$47 = $DS$47, $C$47 =""), 0, IF( ISNUMBER( AW47 ), 0, 1 ))</f>
        <v>0</v>
      </c>
      <c r="DO47" s="105">
        <f xml:space="preserve"> IF( OR( $C$47 = $DS$47, $C$47 =""), 0, IF( ISNUMBER( AX47 ), 0, 1 ))</f>
        <v>0</v>
      </c>
      <c r="DP47" s="105">
        <f xml:space="preserve"> IF( OR( $C$47 = $DS$47, $C$47 =""), 0, IF( ISNUMBER( AY47 ), 0, 1 ))</f>
        <v>0</v>
      </c>
      <c r="DQ47" s="105">
        <f xml:space="preserve"> IF( OR( $C$47 = $DS$47, $C$47 =""), 0, IF( ISNUMBER( AZ47 ), 0, 1 ))</f>
        <v>0</v>
      </c>
      <c r="DR47" s="105">
        <f xml:space="preserve"> IF( OR( $C$47 = $DS$47, $C$47 =""), 0, IF( ISNUMBER( BA47 ), 0, 1 ))</f>
        <v>0</v>
      </c>
      <c r="DS47" s="106" t="s">
        <v>310</v>
      </c>
      <c r="DT47" s="93"/>
    </row>
    <row r="48" spans="2:124" ht="14.25" customHeight="1" x14ac:dyDescent="0.3">
      <c r="B48" s="94">
        <f t="shared" si="9"/>
        <v>39</v>
      </c>
      <c r="C48" s="103" t="s">
        <v>318</v>
      </c>
      <c r="D48" s="96"/>
      <c r="E48" s="78" t="s">
        <v>37</v>
      </c>
      <c r="F48" s="79">
        <v>3</v>
      </c>
      <c r="G48" s="80">
        <v>0</v>
      </c>
      <c r="H48" s="81">
        <v>0</v>
      </c>
      <c r="I48" s="81">
        <v>0</v>
      </c>
      <c r="J48" s="81">
        <v>0</v>
      </c>
      <c r="K48" s="82">
        <v>0</v>
      </c>
      <c r="L48" s="83">
        <f t="shared" si="1"/>
        <v>0</v>
      </c>
      <c r="M48" s="80">
        <v>0</v>
      </c>
      <c r="N48" s="81">
        <v>0</v>
      </c>
      <c r="O48" s="81">
        <v>0</v>
      </c>
      <c r="P48" s="81">
        <v>0</v>
      </c>
      <c r="Q48" s="82">
        <v>0</v>
      </c>
      <c r="R48" s="83">
        <f t="shared" si="2"/>
        <v>0</v>
      </c>
      <c r="S48" s="80">
        <v>0</v>
      </c>
      <c r="T48" s="81">
        <v>0</v>
      </c>
      <c r="U48" s="81">
        <v>0</v>
      </c>
      <c r="V48" s="81">
        <v>0</v>
      </c>
      <c r="W48" s="82">
        <v>0</v>
      </c>
      <c r="X48" s="83">
        <f t="shared" si="3"/>
        <v>0</v>
      </c>
      <c r="Y48" s="80">
        <v>0</v>
      </c>
      <c r="Z48" s="81">
        <v>0</v>
      </c>
      <c r="AA48" s="81">
        <v>0</v>
      </c>
      <c r="AB48" s="81">
        <v>0</v>
      </c>
      <c r="AC48" s="82">
        <v>0</v>
      </c>
      <c r="AD48" s="83">
        <f t="shared" si="4"/>
        <v>0</v>
      </c>
      <c r="AE48" s="80">
        <v>0</v>
      </c>
      <c r="AF48" s="81">
        <v>0</v>
      </c>
      <c r="AG48" s="81">
        <v>0</v>
      </c>
      <c r="AH48" s="81">
        <v>0</v>
      </c>
      <c r="AI48" s="82">
        <v>0</v>
      </c>
      <c r="AJ48" s="83">
        <f t="shared" si="5"/>
        <v>0</v>
      </c>
      <c r="AK48" s="80">
        <v>0</v>
      </c>
      <c r="AL48" s="81">
        <v>0</v>
      </c>
      <c r="AM48" s="81">
        <v>0</v>
      </c>
      <c r="AN48" s="81">
        <v>0</v>
      </c>
      <c r="AO48" s="82">
        <v>0</v>
      </c>
      <c r="AP48" s="83">
        <f t="shared" si="6"/>
        <v>0</v>
      </c>
      <c r="AQ48" s="80">
        <v>0</v>
      </c>
      <c r="AR48" s="81">
        <v>0</v>
      </c>
      <c r="AS48" s="81">
        <v>0</v>
      </c>
      <c r="AT48" s="81">
        <v>0</v>
      </c>
      <c r="AU48" s="82">
        <v>0</v>
      </c>
      <c r="AV48" s="83">
        <f t="shared" si="7"/>
        <v>0</v>
      </c>
      <c r="AW48" s="80">
        <v>0</v>
      </c>
      <c r="AX48" s="81">
        <v>0</v>
      </c>
      <c r="AY48" s="81">
        <v>0</v>
      </c>
      <c r="AZ48" s="81">
        <v>0</v>
      </c>
      <c r="BA48" s="82">
        <v>0</v>
      </c>
      <c r="BB48" s="83">
        <f t="shared" si="8"/>
        <v>0</v>
      </c>
      <c r="BC48" s="16"/>
      <c r="BD48" s="84"/>
      <c r="BE48" s="85" t="s">
        <v>258</v>
      </c>
      <c r="BF48" s="86"/>
      <c r="BG48" s="50">
        <f t="shared" si="11"/>
        <v>0</v>
      </c>
      <c r="BH48" s="51"/>
      <c r="BJ48" s="94">
        <f t="shared" si="10"/>
        <v>39</v>
      </c>
      <c r="BK48" s="107" t="s">
        <v>319</v>
      </c>
      <c r="BL48" s="78" t="s">
        <v>37</v>
      </c>
      <c r="BM48" s="79">
        <v>3</v>
      </c>
      <c r="BN48" s="97" t="s">
        <v>320</v>
      </c>
      <c r="BO48" s="98" t="s">
        <v>321</v>
      </c>
      <c r="BP48" s="98" t="s">
        <v>322</v>
      </c>
      <c r="BQ48" s="98" t="s">
        <v>323</v>
      </c>
      <c r="BR48" s="99" t="s">
        <v>324</v>
      </c>
      <c r="BS48" s="90" t="s">
        <v>325</v>
      </c>
      <c r="BV48" s="105">
        <f t="shared" si="12"/>
        <v>0</v>
      </c>
      <c r="BX48" s="105">
        <f xml:space="preserve"> IF( OR( $C$48 = $DS$48, $C$48 =""), 0, IF( ISNUMBER( G48 ), 0, 1 ))</f>
        <v>0</v>
      </c>
      <c r="BY48" s="105">
        <f xml:space="preserve"> IF( OR( $C$48 = $DS$48, $C$48 =""), 0, IF( ISNUMBER( H48 ), 0, 1 ))</f>
        <v>0</v>
      </c>
      <c r="BZ48" s="105">
        <f xml:space="preserve"> IF( OR( $C$48 = $DS$48, $C$48 =""), 0, IF( ISNUMBER( I48 ), 0, 1 ))</f>
        <v>0</v>
      </c>
      <c r="CA48" s="105">
        <f xml:space="preserve"> IF( OR( $C$48 = $DS$48, $C$48 =""), 0, IF( ISNUMBER( J48 ), 0, 1 ))</f>
        <v>0</v>
      </c>
      <c r="CB48" s="105">
        <f xml:space="preserve"> IF( OR( $C$48 = $DS$48, $C$48 =""), 0, IF( ISNUMBER( K48 ), 0, 1 ))</f>
        <v>0</v>
      </c>
      <c r="CC48" s="74"/>
      <c r="CD48" s="105">
        <f xml:space="preserve"> IF( OR( $C$48 = $DS$48, $C$48 =""), 0, IF( ISNUMBER( M48 ), 0, 1 ))</f>
        <v>0</v>
      </c>
      <c r="CE48" s="105">
        <f xml:space="preserve"> IF( OR( $C$48 = $DS$48, $C$48 =""), 0, IF( ISNUMBER( N48 ), 0, 1 ))</f>
        <v>0</v>
      </c>
      <c r="CF48" s="105">
        <f xml:space="preserve"> IF( OR( $C$48 = $DS$48, $C$48 =""), 0, IF( ISNUMBER( O48 ), 0, 1 ))</f>
        <v>0</v>
      </c>
      <c r="CG48" s="105">
        <f xml:space="preserve"> IF( OR( $C$48 = $DS$48, $C$48 =""), 0, IF( ISNUMBER( P48 ), 0, 1 ))</f>
        <v>0</v>
      </c>
      <c r="CH48" s="105">
        <f xml:space="preserve"> IF( OR( $C$48 = $DS$48, $C$48 =""), 0, IF( ISNUMBER( Q48 ), 0, 1 ))</f>
        <v>0</v>
      </c>
      <c r="CI48" s="30"/>
      <c r="CJ48" s="105">
        <f xml:space="preserve"> IF( OR( $C$48 = $DS$48, $C$48 =""), 0, IF( ISNUMBER( S48 ), 0, 1 ))</f>
        <v>0</v>
      </c>
      <c r="CK48" s="105">
        <f xml:space="preserve"> IF( OR( $C$48 = $DS$48, $C$48 =""), 0, IF( ISNUMBER( T48 ), 0, 1 ))</f>
        <v>0</v>
      </c>
      <c r="CL48" s="105">
        <f xml:space="preserve"> IF( OR( $C$48 = $DS$48, $C$48 =""), 0, IF( ISNUMBER( U48 ), 0, 1 ))</f>
        <v>0</v>
      </c>
      <c r="CM48" s="105">
        <f xml:space="preserve"> IF( OR( $C$48 = $DS$48, $C$48 =""), 0, IF( ISNUMBER( V48 ), 0, 1 ))</f>
        <v>0</v>
      </c>
      <c r="CN48" s="105">
        <f xml:space="preserve"> IF( OR( $C$48 = $DS$48, $C$48 =""), 0, IF( ISNUMBER( W48 ), 0, 1 ))</f>
        <v>0</v>
      </c>
      <c r="CO48" s="30"/>
      <c r="CP48" s="105">
        <f xml:space="preserve"> IF( OR( $C$48 = $DS$48, $C$48 =""), 0, IF( ISNUMBER( Y48 ), 0, 1 ))</f>
        <v>0</v>
      </c>
      <c r="CQ48" s="105">
        <f xml:space="preserve"> IF( OR( $C$48 = $DS$48, $C$48 =""), 0, IF( ISNUMBER( Z48 ), 0, 1 ))</f>
        <v>0</v>
      </c>
      <c r="CR48" s="105">
        <f xml:space="preserve"> IF( OR( $C$48 = $DS$48, $C$48 =""), 0, IF( ISNUMBER( AA48 ), 0, 1 ))</f>
        <v>0</v>
      </c>
      <c r="CS48" s="105">
        <f xml:space="preserve"> IF( OR( $C$48 = $DS$48, $C$48 =""), 0, IF( ISNUMBER( AB48 ), 0, 1 ))</f>
        <v>0</v>
      </c>
      <c r="CT48" s="105">
        <f xml:space="preserve"> IF( OR( $C$48 = $DS$48, $C$48 =""), 0, IF( ISNUMBER( AC48 ), 0, 1 ))</f>
        <v>0</v>
      </c>
      <c r="CU48" s="30"/>
      <c r="CV48" s="105">
        <f xml:space="preserve"> IF( OR( $C$48 = $DS$48, $C$48 =""), 0, IF( ISNUMBER( AE48 ), 0, 1 ))</f>
        <v>0</v>
      </c>
      <c r="CW48" s="105">
        <f xml:space="preserve"> IF( OR( $C$48 = $DS$48, $C$48 =""), 0, IF( ISNUMBER( AF48 ), 0, 1 ))</f>
        <v>0</v>
      </c>
      <c r="CX48" s="105">
        <f xml:space="preserve"> IF( OR( $C$48 = $DS$48, $C$48 =""), 0, IF( ISNUMBER( AG48 ), 0, 1 ))</f>
        <v>0</v>
      </c>
      <c r="CY48" s="105">
        <f xml:space="preserve"> IF( OR( $C$48 = $DS$48, $C$48 =""), 0, IF( ISNUMBER( AH48 ), 0, 1 ))</f>
        <v>0</v>
      </c>
      <c r="CZ48" s="105">
        <f xml:space="preserve"> IF( OR( $C$48 = $DS$48, $C$48 =""), 0, IF( ISNUMBER( AI48 ), 0, 1 ))</f>
        <v>0</v>
      </c>
      <c r="DA48" s="30"/>
      <c r="DB48" s="105">
        <f xml:space="preserve"> IF( OR( $C$48 = $DS$48, $C$48 =""), 0, IF( ISNUMBER( AK48 ), 0, 1 ))</f>
        <v>0</v>
      </c>
      <c r="DC48" s="105">
        <f xml:space="preserve"> IF( OR( $C$48 = $DS$48, $C$48 =""), 0, IF( ISNUMBER( AL48 ), 0, 1 ))</f>
        <v>0</v>
      </c>
      <c r="DD48" s="105">
        <f xml:space="preserve"> IF( OR( $C$48 = $DS$48, $C$48 =""), 0, IF( ISNUMBER( AM48 ), 0, 1 ))</f>
        <v>0</v>
      </c>
      <c r="DE48" s="105">
        <f xml:space="preserve"> IF( OR( $C$48 = $DS$48, $C$48 =""), 0, IF( ISNUMBER( AN48 ), 0, 1 ))</f>
        <v>0</v>
      </c>
      <c r="DF48" s="105">
        <f xml:space="preserve"> IF( OR( $C$48 = $DS$48, $C$48 =""), 0, IF( ISNUMBER( AO48 ), 0, 1 ))</f>
        <v>0</v>
      </c>
      <c r="DG48" s="30"/>
      <c r="DH48" s="105">
        <f xml:space="preserve"> IF( OR( $C$48 = $DS$48, $C$48 =""), 0, IF( ISNUMBER( AQ48 ), 0, 1 ))</f>
        <v>0</v>
      </c>
      <c r="DI48" s="105">
        <f xml:space="preserve"> IF( OR( $C$48 = $DS$48, $C$48 =""), 0, IF( ISNUMBER( AR48 ), 0, 1 ))</f>
        <v>0</v>
      </c>
      <c r="DJ48" s="105">
        <f xml:space="preserve"> IF( OR( $C$48 = $DS$48, $C$48 =""), 0, IF( ISNUMBER( AS48 ), 0, 1 ))</f>
        <v>0</v>
      </c>
      <c r="DK48" s="105">
        <f xml:space="preserve"> IF( OR( $C$48 = $DS$48, $C$48 =""), 0, IF( ISNUMBER( AT48 ), 0, 1 ))</f>
        <v>0</v>
      </c>
      <c r="DL48" s="105">
        <f xml:space="preserve"> IF( OR( $C$48 = $DS$48, $C$48 =""), 0, IF( ISNUMBER( AU48 ), 0, 1 ))</f>
        <v>0</v>
      </c>
      <c r="DM48" s="30"/>
      <c r="DN48" s="105">
        <f xml:space="preserve"> IF( OR( $C$48 = $DS$48, $C$48 =""), 0, IF( ISNUMBER( AW48 ), 0, 1 ))</f>
        <v>0</v>
      </c>
      <c r="DO48" s="105">
        <f xml:space="preserve"> IF( OR( $C$48 = $DS$48, $C$48 =""), 0, IF( ISNUMBER( AX48 ), 0, 1 ))</f>
        <v>0</v>
      </c>
      <c r="DP48" s="105">
        <f xml:space="preserve"> IF( OR( $C$48 = $DS$48, $C$48 =""), 0, IF( ISNUMBER( AY48 ), 0, 1 ))</f>
        <v>0</v>
      </c>
      <c r="DQ48" s="105">
        <f xml:space="preserve"> IF( OR( $C$48 = $DS$48, $C$48 =""), 0, IF( ISNUMBER( AZ48 ), 0, 1 ))</f>
        <v>0</v>
      </c>
      <c r="DR48" s="105">
        <f xml:space="preserve"> IF( OR( $C$48 = $DS$48, $C$48 =""), 0, IF( ISNUMBER( BA48 ), 0, 1 ))</f>
        <v>0</v>
      </c>
      <c r="DS48" s="106" t="s">
        <v>318</v>
      </c>
      <c r="DT48" s="93"/>
    </row>
    <row r="49" spans="2:124" ht="14.25" customHeight="1" x14ac:dyDescent="0.3">
      <c r="B49" s="94">
        <f t="shared" si="9"/>
        <v>40</v>
      </c>
      <c r="C49" s="103" t="s">
        <v>326</v>
      </c>
      <c r="D49" s="96"/>
      <c r="E49" s="78" t="s">
        <v>37</v>
      </c>
      <c r="F49" s="79">
        <v>3</v>
      </c>
      <c r="G49" s="80">
        <v>0</v>
      </c>
      <c r="H49" s="81">
        <v>0</v>
      </c>
      <c r="I49" s="81">
        <v>0</v>
      </c>
      <c r="J49" s="81">
        <v>0</v>
      </c>
      <c r="K49" s="82">
        <v>0</v>
      </c>
      <c r="L49" s="83">
        <f t="shared" si="1"/>
        <v>0</v>
      </c>
      <c r="M49" s="80">
        <v>0</v>
      </c>
      <c r="N49" s="81">
        <v>0</v>
      </c>
      <c r="O49" s="81">
        <v>0</v>
      </c>
      <c r="P49" s="81">
        <v>0</v>
      </c>
      <c r="Q49" s="82">
        <v>0</v>
      </c>
      <c r="R49" s="83">
        <f t="shared" si="2"/>
        <v>0</v>
      </c>
      <c r="S49" s="80">
        <v>0</v>
      </c>
      <c r="T49" s="81">
        <v>0</v>
      </c>
      <c r="U49" s="81">
        <v>0</v>
      </c>
      <c r="V49" s="81">
        <v>0</v>
      </c>
      <c r="W49" s="82">
        <v>0</v>
      </c>
      <c r="X49" s="83">
        <f t="shared" si="3"/>
        <v>0</v>
      </c>
      <c r="Y49" s="80">
        <v>0</v>
      </c>
      <c r="Z49" s="81">
        <v>0</v>
      </c>
      <c r="AA49" s="81">
        <v>0</v>
      </c>
      <c r="AB49" s="81">
        <v>0</v>
      </c>
      <c r="AC49" s="82">
        <v>0</v>
      </c>
      <c r="AD49" s="83">
        <f t="shared" si="4"/>
        <v>0</v>
      </c>
      <c r="AE49" s="80">
        <v>0</v>
      </c>
      <c r="AF49" s="81">
        <v>0</v>
      </c>
      <c r="AG49" s="81">
        <v>0</v>
      </c>
      <c r="AH49" s="81">
        <v>0</v>
      </c>
      <c r="AI49" s="82">
        <v>0</v>
      </c>
      <c r="AJ49" s="83">
        <f t="shared" si="5"/>
        <v>0</v>
      </c>
      <c r="AK49" s="80">
        <v>0</v>
      </c>
      <c r="AL49" s="81">
        <v>0</v>
      </c>
      <c r="AM49" s="81">
        <v>0</v>
      </c>
      <c r="AN49" s="81">
        <v>0</v>
      </c>
      <c r="AO49" s="82">
        <v>0</v>
      </c>
      <c r="AP49" s="83">
        <f t="shared" si="6"/>
        <v>0</v>
      </c>
      <c r="AQ49" s="80">
        <v>0</v>
      </c>
      <c r="AR49" s="81">
        <v>0</v>
      </c>
      <c r="AS49" s="81">
        <v>0</v>
      </c>
      <c r="AT49" s="81">
        <v>0</v>
      </c>
      <c r="AU49" s="82">
        <v>0</v>
      </c>
      <c r="AV49" s="83">
        <f t="shared" si="7"/>
        <v>0</v>
      </c>
      <c r="AW49" s="80">
        <v>0</v>
      </c>
      <c r="AX49" s="81">
        <v>0</v>
      </c>
      <c r="AY49" s="81">
        <v>0</v>
      </c>
      <c r="AZ49" s="81">
        <v>0</v>
      </c>
      <c r="BA49" s="82">
        <v>0</v>
      </c>
      <c r="BB49" s="83">
        <f t="shared" si="8"/>
        <v>0</v>
      </c>
      <c r="BC49" s="16"/>
      <c r="BD49" s="84"/>
      <c r="BE49" s="85" t="s">
        <v>258</v>
      </c>
      <c r="BF49" s="108"/>
      <c r="BG49" s="50">
        <f t="shared" si="11"/>
        <v>0</v>
      </c>
      <c r="BH49" s="51"/>
      <c r="BJ49" s="94">
        <f t="shared" si="10"/>
        <v>40</v>
      </c>
      <c r="BK49" s="104" t="s">
        <v>327</v>
      </c>
      <c r="BL49" s="78" t="s">
        <v>37</v>
      </c>
      <c r="BM49" s="79">
        <v>3</v>
      </c>
      <c r="BN49" s="97" t="s">
        <v>328</v>
      </c>
      <c r="BO49" s="98" t="s">
        <v>329</v>
      </c>
      <c r="BP49" s="98" t="s">
        <v>330</v>
      </c>
      <c r="BQ49" s="98" t="s">
        <v>331</v>
      </c>
      <c r="BR49" s="99" t="s">
        <v>332</v>
      </c>
      <c r="BS49" s="90" t="s">
        <v>333</v>
      </c>
      <c r="BV49" s="105">
        <f t="shared" si="12"/>
        <v>0</v>
      </c>
      <c r="BX49" s="105">
        <f xml:space="preserve"> IF( OR( $C$49 = $DS$49, $C$49 =""), 0, IF( ISNUMBER( G49 ), 0, 1 ))</f>
        <v>0</v>
      </c>
      <c r="BY49" s="105">
        <f xml:space="preserve"> IF( OR( $C$49 = $DS$49, $C$49 =""), 0, IF( ISNUMBER( H49 ), 0, 1 ))</f>
        <v>0</v>
      </c>
      <c r="BZ49" s="105">
        <f xml:space="preserve"> IF( OR( $C$49 = $DS$49, $C$49 =""), 0, IF( ISNUMBER( I49 ), 0, 1 ))</f>
        <v>0</v>
      </c>
      <c r="CA49" s="105">
        <f xml:space="preserve"> IF( OR( $C$49 = $DS$49, $C$49 =""), 0, IF( ISNUMBER( J49 ), 0, 1 ))</f>
        <v>0</v>
      </c>
      <c r="CB49" s="105">
        <f xml:space="preserve"> IF( OR( $C$49 = $DS$49, $C$49 =""), 0, IF( ISNUMBER( K49 ), 0, 1 ))</f>
        <v>0</v>
      </c>
      <c r="CC49" s="74"/>
      <c r="CD49" s="105">
        <f xml:space="preserve"> IF( OR( $C$49 = $DS$49, $C$49 =""), 0, IF( ISNUMBER( M49 ), 0, 1 ))</f>
        <v>0</v>
      </c>
      <c r="CE49" s="105">
        <f xml:space="preserve"> IF( OR( $C$49 = $DS$49, $C$49 =""), 0, IF( ISNUMBER( N49 ), 0, 1 ))</f>
        <v>0</v>
      </c>
      <c r="CF49" s="105">
        <f xml:space="preserve"> IF( OR( $C$49 = $DS$49, $C$49 =""), 0, IF( ISNUMBER( O49 ), 0, 1 ))</f>
        <v>0</v>
      </c>
      <c r="CG49" s="105">
        <f xml:space="preserve"> IF( OR( $C$49 = $DS$49, $C$49 =""), 0, IF( ISNUMBER( P49 ), 0, 1 ))</f>
        <v>0</v>
      </c>
      <c r="CH49" s="105">
        <f xml:space="preserve"> IF( OR( $C$49 = $DS$49, $C$49 =""), 0, IF( ISNUMBER( Q49 ), 0, 1 ))</f>
        <v>0</v>
      </c>
      <c r="CI49" s="30"/>
      <c r="CJ49" s="105">
        <f xml:space="preserve"> IF( OR( $C$49 = $DS$49, $C$49 =""), 0, IF( ISNUMBER( S49 ), 0, 1 ))</f>
        <v>0</v>
      </c>
      <c r="CK49" s="105">
        <f xml:space="preserve"> IF( OR( $C$49 = $DS$49, $C$49 =""), 0, IF( ISNUMBER( T49 ), 0, 1 ))</f>
        <v>0</v>
      </c>
      <c r="CL49" s="105">
        <f xml:space="preserve"> IF( OR( $C$49 = $DS$49, $C$49 =""), 0, IF( ISNUMBER( U49 ), 0, 1 ))</f>
        <v>0</v>
      </c>
      <c r="CM49" s="105">
        <f xml:space="preserve"> IF( OR( $C$49 = $DS$49, $C$49 =""), 0, IF( ISNUMBER( V49 ), 0, 1 ))</f>
        <v>0</v>
      </c>
      <c r="CN49" s="105">
        <f xml:space="preserve"> IF( OR( $C$49 = $DS$49, $C$49 =""), 0, IF( ISNUMBER( W49 ), 0, 1 ))</f>
        <v>0</v>
      </c>
      <c r="CO49" s="30"/>
      <c r="CP49" s="105">
        <f xml:space="preserve"> IF( OR( $C$49 = $DS$49, $C$49 =""), 0, IF( ISNUMBER( Y49 ), 0, 1 ))</f>
        <v>0</v>
      </c>
      <c r="CQ49" s="105">
        <f xml:space="preserve"> IF( OR( $C$49 = $DS$49, $C$49 =""), 0, IF( ISNUMBER( Z49 ), 0, 1 ))</f>
        <v>0</v>
      </c>
      <c r="CR49" s="105">
        <f xml:space="preserve"> IF( OR( $C$49 = $DS$49, $C$49 =""), 0, IF( ISNUMBER( AA49 ), 0, 1 ))</f>
        <v>0</v>
      </c>
      <c r="CS49" s="105">
        <f xml:space="preserve"> IF( OR( $C$49 = $DS$49, $C$49 =""), 0, IF( ISNUMBER( AB49 ), 0, 1 ))</f>
        <v>0</v>
      </c>
      <c r="CT49" s="105">
        <f xml:space="preserve"> IF( OR( $C$49 = $DS$49, $C$49 =""), 0, IF( ISNUMBER( AC49 ), 0, 1 ))</f>
        <v>0</v>
      </c>
      <c r="CU49" s="30"/>
      <c r="CV49" s="105">
        <f xml:space="preserve"> IF( OR( $C$49 = $DS$49, $C$49 =""), 0, IF( ISNUMBER( AE49 ), 0, 1 ))</f>
        <v>0</v>
      </c>
      <c r="CW49" s="105">
        <f xml:space="preserve"> IF( OR( $C$49 = $DS$49, $C$49 =""), 0, IF( ISNUMBER( AF49 ), 0, 1 ))</f>
        <v>0</v>
      </c>
      <c r="CX49" s="105">
        <f xml:space="preserve"> IF( OR( $C$49 = $DS$49, $C$49 =""), 0, IF( ISNUMBER( AG49 ), 0, 1 ))</f>
        <v>0</v>
      </c>
      <c r="CY49" s="105">
        <f xml:space="preserve"> IF( OR( $C$49 = $DS$49, $C$49 =""), 0, IF( ISNUMBER( AH49 ), 0, 1 ))</f>
        <v>0</v>
      </c>
      <c r="CZ49" s="105">
        <f xml:space="preserve"> IF( OR( $C$49 = $DS$49, $C$49 =""), 0, IF( ISNUMBER( AI49 ), 0, 1 ))</f>
        <v>0</v>
      </c>
      <c r="DA49" s="30"/>
      <c r="DB49" s="105">
        <f xml:space="preserve"> IF( OR( $C$49 = $DS$49, $C$49 =""), 0, IF( ISNUMBER( AK49 ), 0, 1 ))</f>
        <v>0</v>
      </c>
      <c r="DC49" s="105">
        <f xml:space="preserve"> IF( OR( $C$49 = $DS$49, $C$49 =""), 0, IF( ISNUMBER( AL49 ), 0, 1 ))</f>
        <v>0</v>
      </c>
      <c r="DD49" s="105">
        <f xml:space="preserve"> IF( OR( $C$49 = $DS$49, $C$49 =""), 0, IF( ISNUMBER( AM49 ), 0, 1 ))</f>
        <v>0</v>
      </c>
      <c r="DE49" s="105">
        <f xml:space="preserve"> IF( OR( $C$49 = $DS$49, $C$49 =""), 0, IF( ISNUMBER( AN49 ), 0, 1 ))</f>
        <v>0</v>
      </c>
      <c r="DF49" s="105">
        <f xml:space="preserve"> IF( OR( $C$49 = $DS$49, $C$49 =""), 0, IF( ISNUMBER( AO49 ), 0, 1 ))</f>
        <v>0</v>
      </c>
      <c r="DG49" s="30"/>
      <c r="DH49" s="105">
        <f xml:space="preserve"> IF( OR( $C$49 = $DS$49, $C$49 =""), 0, IF( ISNUMBER( AQ49 ), 0, 1 ))</f>
        <v>0</v>
      </c>
      <c r="DI49" s="105">
        <f xml:space="preserve"> IF( OR( $C$49 = $DS$49, $C$49 =""), 0, IF( ISNUMBER( AR49 ), 0, 1 ))</f>
        <v>0</v>
      </c>
      <c r="DJ49" s="105">
        <f xml:space="preserve"> IF( OR( $C$49 = $DS$49, $C$49 =""), 0, IF( ISNUMBER( AS49 ), 0, 1 ))</f>
        <v>0</v>
      </c>
      <c r="DK49" s="105">
        <f xml:space="preserve"> IF( OR( $C$49 = $DS$49, $C$49 =""), 0, IF( ISNUMBER( AT49 ), 0, 1 ))</f>
        <v>0</v>
      </c>
      <c r="DL49" s="105">
        <f xml:space="preserve"> IF( OR( $C$49 = $DS$49, $C$49 =""), 0, IF( ISNUMBER( AU49 ), 0, 1 ))</f>
        <v>0</v>
      </c>
      <c r="DM49" s="30"/>
      <c r="DN49" s="105">
        <f xml:space="preserve"> IF( OR( $C$49 = $DS$49, $C$49 =""), 0, IF( ISNUMBER( AW49 ), 0, 1 ))</f>
        <v>0</v>
      </c>
      <c r="DO49" s="105">
        <f xml:space="preserve"> IF( OR( $C$49 = $DS$49, $C$49 =""), 0, IF( ISNUMBER( AX49 ), 0, 1 ))</f>
        <v>0</v>
      </c>
      <c r="DP49" s="105">
        <f xml:space="preserve"> IF( OR( $C$49 = $DS$49, $C$49 =""), 0, IF( ISNUMBER( AY49 ), 0, 1 ))</f>
        <v>0</v>
      </c>
      <c r="DQ49" s="105">
        <f xml:space="preserve"> IF( OR( $C$49 = $DS$49, $C$49 =""), 0, IF( ISNUMBER( AZ49 ), 0, 1 ))</f>
        <v>0</v>
      </c>
      <c r="DR49" s="105">
        <f xml:space="preserve"> IF( OR( $C$49 = $DS$49, $C$49 =""), 0, IF( ISNUMBER( BA49 ), 0, 1 ))</f>
        <v>0</v>
      </c>
      <c r="DS49" s="106" t="s">
        <v>326</v>
      </c>
      <c r="DT49" s="109"/>
    </row>
    <row r="50" spans="2:124" ht="14.25" customHeight="1" x14ac:dyDescent="0.3">
      <c r="B50" s="94">
        <f t="shared" si="9"/>
        <v>41</v>
      </c>
      <c r="C50" s="103" t="s">
        <v>334</v>
      </c>
      <c r="D50" s="110"/>
      <c r="E50" s="111" t="s">
        <v>37</v>
      </c>
      <c r="F50" s="112">
        <v>3</v>
      </c>
      <c r="G50" s="80">
        <v>0</v>
      </c>
      <c r="H50" s="81">
        <v>0</v>
      </c>
      <c r="I50" s="81">
        <v>0</v>
      </c>
      <c r="J50" s="81">
        <v>0</v>
      </c>
      <c r="K50" s="82">
        <v>0</v>
      </c>
      <c r="L50" s="83">
        <f t="shared" si="1"/>
        <v>0</v>
      </c>
      <c r="M50" s="80">
        <v>0</v>
      </c>
      <c r="N50" s="81">
        <v>0</v>
      </c>
      <c r="O50" s="81">
        <v>0</v>
      </c>
      <c r="P50" s="81">
        <v>0</v>
      </c>
      <c r="Q50" s="82">
        <v>0</v>
      </c>
      <c r="R50" s="83">
        <f t="shared" si="2"/>
        <v>0</v>
      </c>
      <c r="S50" s="80">
        <v>0</v>
      </c>
      <c r="T50" s="81">
        <v>0</v>
      </c>
      <c r="U50" s="81">
        <v>0</v>
      </c>
      <c r="V50" s="81">
        <v>0</v>
      </c>
      <c r="W50" s="82">
        <v>0</v>
      </c>
      <c r="X50" s="83">
        <f t="shared" si="3"/>
        <v>0</v>
      </c>
      <c r="Y50" s="80">
        <v>0</v>
      </c>
      <c r="Z50" s="81">
        <v>0</v>
      </c>
      <c r="AA50" s="81">
        <v>0</v>
      </c>
      <c r="AB50" s="81">
        <v>0</v>
      </c>
      <c r="AC50" s="82">
        <v>0</v>
      </c>
      <c r="AD50" s="83">
        <f t="shared" si="4"/>
        <v>0</v>
      </c>
      <c r="AE50" s="80">
        <v>0</v>
      </c>
      <c r="AF50" s="81">
        <v>0</v>
      </c>
      <c r="AG50" s="81">
        <v>0</v>
      </c>
      <c r="AH50" s="81">
        <v>0</v>
      </c>
      <c r="AI50" s="82">
        <v>0</v>
      </c>
      <c r="AJ50" s="83">
        <f t="shared" si="5"/>
        <v>0</v>
      </c>
      <c r="AK50" s="80">
        <v>0</v>
      </c>
      <c r="AL50" s="81">
        <v>0</v>
      </c>
      <c r="AM50" s="81">
        <v>0</v>
      </c>
      <c r="AN50" s="81">
        <v>0</v>
      </c>
      <c r="AO50" s="82">
        <v>0</v>
      </c>
      <c r="AP50" s="83">
        <f t="shared" si="6"/>
        <v>0</v>
      </c>
      <c r="AQ50" s="80">
        <v>0</v>
      </c>
      <c r="AR50" s="81">
        <v>0</v>
      </c>
      <c r="AS50" s="81">
        <v>0</v>
      </c>
      <c r="AT50" s="81">
        <v>0</v>
      </c>
      <c r="AU50" s="82">
        <v>0</v>
      </c>
      <c r="AV50" s="83">
        <f t="shared" si="7"/>
        <v>0</v>
      </c>
      <c r="AW50" s="80">
        <v>0</v>
      </c>
      <c r="AX50" s="81">
        <v>0</v>
      </c>
      <c r="AY50" s="81">
        <v>0</v>
      </c>
      <c r="AZ50" s="81">
        <v>0</v>
      </c>
      <c r="BA50" s="82">
        <v>0</v>
      </c>
      <c r="BB50" s="83">
        <f t="shared" si="8"/>
        <v>0</v>
      </c>
      <c r="BC50" s="16"/>
      <c r="BD50" s="84"/>
      <c r="BE50" s="85" t="s">
        <v>258</v>
      </c>
      <c r="BF50" s="108"/>
      <c r="BG50" s="50">
        <f t="shared" si="11"/>
        <v>0</v>
      </c>
      <c r="BH50" s="51"/>
      <c r="BJ50" s="94">
        <f t="shared" si="10"/>
        <v>41</v>
      </c>
      <c r="BK50" s="113" t="s">
        <v>335</v>
      </c>
      <c r="BL50" s="111" t="s">
        <v>37</v>
      </c>
      <c r="BM50" s="112">
        <v>3</v>
      </c>
      <c r="BN50" s="114" t="s">
        <v>336</v>
      </c>
      <c r="BO50" s="88" t="s">
        <v>337</v>
      </c>
      <c r="BP50" s="88" t="s">
        <v>338</v>
      </c>
      <c r="BQ50" s="88" t="s">
        <v>339</v>
      </c>
      <c r="BR50" s="115" t="s">
        <v>340</v>
      </c>
      <c r="BS50" s="90" t="s">
        <v>341</v>
      </c>
      <c r="BV50" s="105">
        <f t="shared" si="12"/>
        <v>0</v>
      </c>
      <c r="BX50" s="105">
        <f xml:space="preserve"> IF( OR( $C$50 = $DS$50, $C$50 =""), 0, IF( ISNUMBER( G50 ), 0, 1 ))</f>
        <v>0</v>
      </c>
      <c r="BY50" s="105">
        <f xml:space="preserve"> IF( OR( $C$50 = $DS$50, $C$50 =""), 0, IF( ISNUMBER( H50 ), 0, 1 ))</f>
        <v>0</v>
      </c>
      <c r="BZ50" s="105">
        <f xml:space="preserve"> IF( OR( $C$50 = $DS$50, $C$50 =""), 0, IF( ISNUMBER( I50 ), 0, 1 ))</f>
        <v>0</v>
      </c>
      <c r="CA50" s="105">
        <f xml:space="preserve"> IF( OR( $C$50 = $DS$50, $C$50 =""), 0, IF( ISNUMBER( J50 ), 0, 1 ))</f>
        <v>0</v>
      </c>
      <c r="CB50" s="105">
        <f xml:space="preserve"> IF( OR( $C$50 = $DS$50, $C$50 =""), 0, IF( ISNUMBER( K50 ), 0, 1 ))</f>
        <v>0</v>
      </c>
      <c r="CC50" s="74"/>
      <c r="CD50" s="105">
        <f xml:space="preserve"> IF( OR( $C$50 = $DS$50, $C$50 =""), 0, IF( ISNUMBER( M50 ), 0, 1 ))</f>
        <v>0</v>
      </c>
      <c r="CE50" s="105">
        <f xml:space="preserve"> IF( OR( $C$50 = $DS$50, $C$50 =""), 0, IF( ISNUMBER( N50 ), 0, 1 ))</f>
        <v>0</v>
      </c>
      <c r="CF50" s="105">
        <f xml:space="preserve"> IF( OR( $C$50 = $DS$50, $C$50 =""), 0, IF( ISNUMBER( O50 ), 0, 1 ))</f>
        <v>0</v>
      </c>
      <c r="CG50" s="105">
        <f xml:space="preserve"> IF( OR( $C$50 = $DS$50, $C$50 =""), 0, IF( ISNUMBER( P50 ), 0, 1 ))</f>
        <v>0</v>
      </c>
      <c r="CH50" s="105">
        <f xml:space="preserve"> IF( OR( $C$50 = $DS$50, $C$50 =""), 0, IF( ISNUMBER( Q50 ), 0, 1 ))</f>
        <v>0</v>
      </c>
      <c r="CI50" s="30"/>
      <c r="CJ50" s="105">
        <f xml:space="preserve"> IF( OR( $C$50 = $DS$50, $C$50 =""), 0, IF( ISNUMBER( S50 ), 0, 1 ))</f>
        <v>0</v>
      </c>
      <c r="CK50" s="105">
        <f xml:space="preserve"> IF( OR( $C$50 = $DS$50, $C$50 =""), 0, IF( ISNUMBER( T50 ), 0, 1 ))</f>
        <v>0</v>
      </c>
      <c r="CL50" s="105">
        <f xml:space="preserve"> IF( OR( $C$50 = $DS$50, $C$50 =""), 0, IF( ISNUMBER( U50 ), 0, 1 ))</f>
        <v>0</v>
      </c>
      <c r="CM50" s="105">
        <f xml:space="preserve"> IF( OR( $C$50 = $DS$50, $C$50 =""), 0, IF( ISNUMBER( V50 ), 0, 1 ))</f>
        <v>0</v>
      </c>
      <c r="CN50" s="105">
        <f xml:space="preserve"> IF( OR( $C$50 = $DS$50, $C$50 =""), 0, IF( ISNUMBER( W50 ), 0, 1 ))</f>
        <v>0</v>
      </c>
      <c r="CO50" s="30"/>
      <c r="CP50" s="105">
        <f xml:space="preserve"> IF( OR( $C$50 = $DS$50, $C$50 =""), 0, IF( ISNUMBER( Y50 ), 0, 1 ))</f>
        <v>0</v>
      </c>
      <c r="CQ50" s="105">
        <f xml:space="preserve"> IF( OR( $C$50 = $DS$50, $C$50 =""), 0, IF( ISNUMBER( Z50 ), 0, 1 ))</f>
        <v>0</v>
      </c>
      <c r="CR50" s="105">
        <f xml:space="preserve"> IF( OR( $C$50 = $DS$50, $C$50 =""), 0, IF( ISNUMBER( AA50 ), 0, 1 ))</f>
        <v>0</v>
      </c>
      <c r="CS50" s="105">
        <f xml:space="preserve"> IF( OR( $C$50 = $DS$50, $C$50 =""), 0, IF( ISNUMBER( AB50 ), 0, 1 ))</f>
        <v>0</v>
      </c>
      <c r="CT50" s="105">
        <f xml:space="preserve"> IF( OR( $C$50 = $DS$50, $C$50 =""), 0, IF( ISNUMBER( AC50 ), 0, 1 ))</f>
        <v>0</v>
      </c>
      <c r="CU50" s="30"/>
      <c r="CV50" s="105">
        <f xml:space="preserve"> IF( OR( $C$50 = $DS$50, $C$50 =""), 0, IF( ISNUMBER( AE50 ), 0, 1 ))</f>
        <v>0</v>
      </c>
      <c r="CW50" s="105">
        <f xml:space="preserve"> IF( OR( $C$50 = $DS$50, $C$50 =""), 0, IF( ISNUMBER( AF50 ), 0, 1 ))</f>
        <v>0</v>
      </c>
      <c r="CX50" s="105">
        <f xml:space="preserve"> IF( OR( $C$50 = $DS$50, $C$50 =""), 0, IF( ISNUMBER( AG50 ), 0, 1 ))</f>
        <v>0</v>
      </c>
      <c r="CY50" s="105">
        <f xml:space="preserve"> IF( OR( $C$50 = $DS$50, $C$50 =""), 0, IF( ISNUMBER( AH50 ), 0, 1 ))</f>
        <v>0</v>
      </c>
      <c r="CZ50" s="105">
        <f xml:space="preserve"> IF( OR( $C$50 = $DS$50, $C$50 =""), 0, IF( ISNUMBER( AI50 ), 0, 1 ))</f>
        <v>0</v>
      </c>
      <c r="DA50" s="30"/>
      <c r="DB50" s="105">
        <f xml:space="preserve"> IF( OR( $C$50 = $DS$50, $C$50 =""), 0, IF( ISNUMBER( AK50 ), 0, 1 ))</f>
        <v>0</v>
      </c>
      <c r="DC50" s="105">
        <f xml:space="preserve"> IF( OR( $C$50 = $DS$50, $C$50 =""), 0, IF( ISNUMBER( AL50 ), 0, 1 ))</f>
        <v>0</v>
      </c>
      <c r="DD50" s="105">
        <f xml:space="preserve"> IF( OR( $C$50 = $DS$50, $C$50 =""), 0, IF( ISNUMBER( AM50 ), 0, 1 ))</f>
        <v>0</v>
      </c>
      <c r="DE50" s="105">
        <f xml:space="preserve"> IF( OR( $C$50 = $DS$50, $C$50 =""), 0, IF( ISNUMBER( AN50 ), 0, 1 ))</f>
        <v>0</v>
      </c>
      <c r="DF50" s="105">
        <f xml:space="preserve"> IF( OR( $C$50 = $DS$50, $C$50 =""), 0, IF( ISNUMBER( AO50 ), 0, 1 ))</f>
        <v>0</v>
      </c>
      <c r="DG50" s="30"/>
      <c r="DH50" s="105">
        <f xml:space="preserve"> IF( OR( $C$50 = $DS$50, $C$50 =""), 0, IF( ISNUMBER( AQ50 ), 0, 1 ))</f>
        <v>0</v>
      </c>
      <c r="DI50" s="105">
        <f xml:space="preserve"> IF( OR( $C$50 = $DS$50, $C$50 =""), 0, IF( ISNUMBER( AR50 ), 0, 1 ))</f>
        <v>0</v>
      </c>
      <c r="DJ50" s="105">
        <f xml:space="preserve"> IF( OR( $C$50 = $DS$50, $C$50 =""), 0, IF( ISNUMBER( AS50 ), 0, 1 ))</f>
        <v>0</v>
      </c>
      <c r="DK50" s="105">
        <f xml:space="preserve"> IF( OR( $C$50 = $DS$50, $C$50 =""), 0, IF( ISNUMBER( AT50 ), 0, 1 ))</f>
        <v>0</v>
      </c>
      <c r="DL50" s="105">
        <f xml:space="preserve"> IF( OR( $C$50 = $DS$50, $C$50 =""), 0, IF( ISNUMBER( AU50 ), 0, 1 ))</f>
        <v>0</v>
      </c>
      <c r="DM50" s="30"/>
      <c r="DN50" s="105">
        <f xml:space="preserve"> IF( OR( $C$50 = $DS$50, $C$50 =""), 0, IF( ISNUMBER( AW50 ), 0, 1 ))</f>
        <v>0</v>
      </c>
      <c r="DO50" s="105">
        <f xml:space="preserve"> IF( OR( $C$50 = $DS$50, $C$50 =""), 0, IF( ISNUMBER( AX50 ), 0, 1 ))</f>
        <v>0</v>
      </c>
      <c r="DP50" s="105">
        <f xml:space="preserve"> IF( OR( $C$50 = $DS$50, $C$50 =""), 0, IF( ISNUMBER( AY50 ), 0, 1 ))</f>
        <v>0</v>
      </c>
      <c r="DQ50" s="105">
        <f xml:space="preserve"> IF( OR( $C$50 = $DS$50, $C$50 =""), 0, IF( ISNUMBER( AZ50 ), 0, 1 ))</f>
        <v>0</v>
      </c>
      <c r="DR50" s="105">
        <f xml:space="preserve"> IF( OR( $C$50 = $DS$50, $C$50 =""), 0, IF( ISNUMBER( BA50 ), 0, 1 ))</f>
        <v>0</v>
      </c>
      <c r="DS50" s="106" t="s">
        <v>334</v>
      </c>
      <c r="DT50" s="109"/>
    </row>
    <row r="51" spans="2:124" ht="14.25" customHeight="1" x14ac:dyDescent="0.3">
      <c r="B51" s="94">
        <f t="shared" si="9"/>
        <v>42</v>
      </c>
      <c r="C51" s="103" t="s">
        <v>342</v>
      </c>
      <c r="D51" s="110"/>
      <c r="E51" s="111" t="s">
        <v>37</v>
      </c>
      <c r="F51" s="112">
        <v>3</v>
      </c>
      <c r="G51" s="80">
        <v>0</v>
      </c>
      <c r="H51" s="81">
        <v>0</v>
      </c>
      <c r="I51" s="81">
        <v>0</v>
      </c>
      <c r="J51" s="81">
        <v>0</v>
      </c>
      <c r="K51" s="82">
        <v>0</v>
      </c>
      <c r="L51" s="83">
        <f>SUM(G51:K51)</f>
        <v>0</v>
      </c>
      <c r="M51" s="80">
        <v>0</v>
      </c>
      <c r="N51" s="81">
        <v>0</v>
      </c>
      <c r="O51" s="81">
        <v>0</v>
      </c>
      <c r="P51" s="81">
        <v>0</v>
      </c>
      <c r="Q51" s="82">
        <v>0</v>
      </c>
      <c r="R51" s="83">
        <f>SUM(M51:Q51)</f>
        <v>0</v>
      </c>
      <c r="S51" s="80">
        <v>0</v>
      </c>
      <c r="T51" s="81">
        <v>0</v>
      </c>
      <c r="U51" s="81">
        <v>0</v>
      </c>
      <c r="V51" s="81">
        <v>0</v>
      </c>
      <c r="W51" s="82">
        <v>0</v>
      </c>
      <c r="X51" s="83">
        <f>SUM(S51:W51)</f>
        <v>0</v>
      </c>
      <c r="Y51" s="80">
        <v>0</v>
      </c>
      <c r="Z51" s="81">
        <v>0</v>
      </c>
      <c r="AA51" s="81">
        <v>0</v>
      </c>
      <c r="AB51" s="81">
        <v>0</v>
      </c>
      <c r="AC51" s="82">
        <v>0</v>
      </c>
      <c r="AD51" s="83">
        <f>SUM(Y51:AC51)</f>
        <v>0</v>
      </c>
      <c r="AE51" s="80">
        <v>0</v>
      </c>
      <c r="AF51" s="81">
        <v>0</v>
      </c>
      <c r="AG51" s="81">
        <v>0</v>
      </c>
      <c r="AH51" s="81">
        <v>0</v>
      </c>
      <c r="AI51" s="82">
        <v>0</v>
      </c>
      <c r="AJ51" s="83">
        <f>SUM(AE51:AI51)</f>
        <v>0</v>
      </c>
      <c r="AK51" s="80">
        <v>0</v>
      </c>
      <c r="AL51" s="81">
        <v>0</v>
      </c>
      <c r="AM51" s="81">
        <v>0</v>
      </c>
      <c r="AN51" s="81">
        <v>0</v>
      </c>
      <c r="AO51" s="82">
        <v>0</v>
      </c>
      <c r="AP51" s="83">
        <f>SUM(AK51:AO51)</f>
        <v>0</v>
      </c>
      <c r="AQ51" s="80">
        <v>0</v>
      </c>
      <c r="AR51" s="81">
        <v>0</v>
      </c>
      <c r="AS51" s="81">
        <v>0</v>
      </c>
      <c r="AT51" s="81">
        <v>0</v>
      </c>
      <c r="AU51" s="82">
        <v>0</v>
      </c>
      <c r="AV51" s="83">
        <f>SUM(AQ51:AU51)</f>
        <v>0</v>
      </c>
      <c r="AW51" s="80">
        <v>0</v>
      </c>
      <c r="AX51" s="81">
        <v>0</v>
      </c>
      <c r="AY51" s="81">
        <v>0</v>
      </c>
      <c r="AZ51" s="81">
        <v>0</v>
      </c>
      <c r="BA51" s="82">
        <v>0</v>
      </c>
      <c r="BB51" s="83">
        <f>SUM(AW51:BA51)</f>
        <v>0</v>
      </c>
      <c r="BC51" s="16"/>
      <c r="BD51" s="84"/>
      <c r="BE51" s="85" t="s">
        <v>258</v>
      </c>
      <c r="BF51" s="56"/>
      <c r="BG51" s="50">
        <f t="shared" si="11"/>
        <v>0</v>
      </c>
      <c r="BH51" s="51"/>
      <c r="BJ51" s="94">
        <f t="shared" si="10"/>
        <v>42</v>
      </c>
      <c r="BK51" s="113" t="s">
        <v>343</v>
      </c>
      <c r="BL51" s="111" t="s">
        <v>37</v>
      </c>
      <c r="BM51" s="112">
        <v>3</v>
      </c>
      <c r="BN51" s="114" t="s">
        <v>344</v>
      </c>
      <c r="BO51" s="88" t="s">
        <v>345</v>
      </c>
      <c r="BP51" s="88" t="s">
        <v>346</v>
      </c>
      <c r="BQ51" s="88" t="s">
        <v>347</v>
      </c>
      <c r="BR51" s="115" t="s">
        <v>348</v>
      </c>
      <c r="BS51" s="90" t="s">
        <v>349</v>
      </c>
      <c r="BV51" s="105">
        <f t="shared" si="12"/>
        <v>0</v>
      </c>
      <c r="BX51" s="105">
        <f xml:space="preserve"> IF( OR( $C$51 = $DS$51, $C$51 =""), 0, IF( ISNUMBER( G51 ), 0, 1 ))</f>
        <v>0</v>
      </c>
      <c r="BY51" s="105">
        <f xml:space="preserve"> IF( OR( $C$51 = $DS$51, $C$51 =""), 0, IF( ISNUMBER( H51 ), 0, 1 ))</f>
        <v>0</v>
      </c>
      <c r="BZ51" s="105">
        <f xml:space="preserve"> IF( OR( $C$51 = $DS$51, $C$51 =""), 0, IF( ISNUMBER( I51 ), 0, 1 ))</f>
        <v>0</v>
      </c>
      <c r="CA51" s="105">
        <f xml:space="preserve"> IF( OR( $C$51 = $DS$51, $C$51 =""), 0, IF( ISNUMBER( J51 ), 0, 1 ))</f>
        <v>0</v>
      </c>
      <c r="CB51" s="105">
        <f xml:space="preserve"> IF( OR( $C$51 = $DS$51, $C$51 =""), 0, IF( ISNUMBER( K51 ), 0, 1 ))</f>
        <v>0</v>
      </c>
      <c r="CC51" s="74"/>
      <c r="CD51" s="105">
        <f xml:space="preserve"> IF( OR( $C$51 = $DS$51, $C$51 =""), 0, IF( ISNUMBER( M51 ), 0, 1 ))</f>
        <v>0</v>
      </c>
      <c r="CE51" s="105">
        <f xml:space="preserve"> IF( OR( $C$51 = $DS$51, $C$51 =""), 0, IF( ISNUMBER( N51 ), 0, 1 ))</f>
        <v>0</v>
      </c>
      <c r="CF51" s="105">
        <f xml:space="preserve"> IF( OR( $C$51 = $DS$51, $C$51 =""), 0, IF( ISNUMBER( O51 ), 0, 1 ))</f>
        <v>0</v>
      </c>
      <c r="CG51" s="105">
        <f xml:space="preserve"> IF( OR( $C$51 = $DS$51, $C$51 =""), 0, IF( ISNUMBER( P51 ), 0, 1 ))</f>
        <v>0</v>
      </c>
      <c r="CH51" s="105">
        <f xml:space="preserve"> IF( OR( $C$51 = $DS$51, $C$51 =""), 0, IF( ISNUMBER( Q51 ), 0, 1 ))</f>
        <v>0</v>
      </c>
      <c r="CI51" s="30"/>
      <c r="CJ51" s="105">
        <f xml:space="preserve"> IF( OR( $C$51 = $DS$51, $C$51 =""), 0, IF( ISNUMBER( S51 ), 0, 1 ))</f>
        <v>0</v>
      </c>
      <c r="CK51" s="105">
        <f xml:space="preserve"> IF( OR( $C$51 = $DS$51, $C$51 =""), 0, IF( ISNUMBER( T51 ), 0, 1 ))</f>
        <v>0</v>
      </c>
      <c r="CL51" s="105">
        <f xml:space="preserve"> IF( OR( $C$51 = $DS$51, $C$51 =""), 0, IF( ISNUMBER( U51 ), 0, 1 ))</f>
        <v>0</v>
      </c>
      <c r="CM51" s="105">
        <f xml:space="preserve"> IF( OR( $C$51 = $DS$51, $C$51 =""), 0, IF( ISNUMBER( V51 ), 0, 1 ))</f>
        <v>0</v>
      </c>
      <c r="CN51" s="105">
        <f xml:space="preserve"> IF( OR( $C$51 = $DS$51, $C$51 =""), 0, IF( ISNUMBER( W51 ), 0, 1 ))</f>
        <v>0</v>
      </c>
      <c r="CO51" s="30"/>
      <c r="CP51" s="105">
        <f xml:space="preserve"> IF( OR( $C$51 = $DS$51, $C$51 =""), 0, IF( ISNUMBER( Y51 ), 0, 1 ))</f>
        <v>0</v>
      </c>
      <c r="CQ51" s="105">
        <f xml:space="preserve"> IF( OR( $C$51 = $DS$51, $C$51 =""), 0, IF( ISNUMBER( Z51 ), 0, 1 ))</f>
        <v>0</v>
      </c>
      <c r="CR51" s="105">
        <f xml:space="preserve"> IF( OR( $C$51 = $DS$51, $C$51 =""), 0, IF( ISNUMBER( AA51 ), 0, 1 ))</f>
        <v>0</v>
      </c>
      <c r="CS51" s="105">
        <f xml:space="preserve"> IF( OR( $C$51 = $DS$51, $C$51 =""), 0, IF( ISNUMBER( AB51 ), 0, 1 ))</f>
        <v>0</v>
      </c>
      <c r="CT51" s="105">
        <f xml:space="preserve"> IF( OR( $C$51 = $DS$51, $C$51 =""), 0, IF( ISNUMBER( AC51 ), 0, 1 ))</f>
        <v>0</v>
      </c>
      <c r="CU51" s="30"/>
      <c r="CV51" s="105">
        <f xml:space="preserve"> IF( OR( $C$51 = $DS$51, $C$51 =""), 0, IF( ISNUMBER( AE51 ), 0, 1 ))</f>
        <v>0</v>
      </c>
      <c r="CW51" s="105">
        <f xml:space="preserve"> IF( OR( $C$51 = $DS$51, $C$51 =""), 0, IF( ISNUMBER( AF51 ), 0, 1 ))</f>
        <v>0</v>
      </c>
      <c r="CX51" s="105">
        <f xml:space="preserve"> IF( OR( $C$51 = $DS$51, $C$51 =""), 0, IF( ISNUMBER( AG51 ), 0, 1 ))</f>
        <v>0</v>
      </c>
      <c r="CY51" s="105">
        <f xml:space="preserve"> IF( OR( $C$51 = $DS$51, $C$51 =""), 0, IF( ISNUMBER( AH51 ), 0, 1 ))</f>
        <v>0</v>
      </c>
      <c r="CZ51" s="105">
        <f xml:space="preserve"> IF( OR( $C$51 = $DS$51, $C$51 =""), 0, IF( ISNUMBER( AI51 ), 0, 1 ))</f>
        <v>0</v>
      </c>
      <c r="DA51" s="30"/>
      <c r="DB51" s="105">
        <f xml:space="preserve"> IF( OR( $C$51 = $DS$51, $C$51 =""), 0, IF( ISNUMBER( AK51 ), 0, 1 ))</f>
        <v>0</v>
      </c>
      <c r="DC51" s="105">
        <f xml:space="preserve"> IF( OR( $C$51 = $DS$51, $C$51 =""), 0, IF( ISNUMBER( AL51 ), 0, 1 ))</f>
        <v>0</v>
      </c>
      <c r="DD51" s="105">
        <f xml:space="preserve"> IF( OR( $C$51 = $DS$51, $C$51 =""), 0, IF( ISNUMBER( AM51 ), 0, 1 ))</f>
        <v>0</v>
      </c>
      <c r="DE51" s="105">
        <f xml:space="preserve"> IF( OR( $C$51 = $DS$51, $C$51 =""), 0, IF( ISNUMBER( AN51 ), 0, 1 ))</f>
        <v>0</v>
      </c>
      <c r="DF51" s="105">
        <f xml:space="preserve"> IF( OR( $C$51 = $DS$51, $C$51 =""), 0, IF( ISNUMBER( AO51 ), 0, 1 ))</f>
        <v>0</v>
      </c>
      <c r="DG51" s="30"/>
      <c r="DH51" s="105">
        <f xml:space="preserve"> IF( OR( $C$51 = $DS$51, $C$51 =""), 0, IF( ISNUMBER( AQ51 ), 0, 1 ))</f>
        <v>0</v>
      </c>
      <c r="DI51" s="105">
        <f xml:space="preserve"> IF( OR( $C$51 = $DS$51, $C$51 =""), 0, IF( ISNUMBER( AR51 ), 0, 1 ))</f>
        <v>0</v>
      </c>
      <c r="DJ51" s="105">
        <f xml:space="preserve"> IF( OR( $C$51 = $DS$51, $C$51 =""), 0, IF( ISNUMBER( AS51 ), 0, 1 ))</f>
        <v>0</v>
      </c>
      <c r="DK51" s="105">
        <f xml:space="preserve"> IF( OR( $C$51 = $DS$51, $C$51 =""), 0, IF( ISNUMBER( AT51 ), 0, 1 ))</f>
        <v>0</v>
      </c>
      <c r="DL51" s="105">
        <f xml:space="preserve"> IF( OR( $C$51 = $DS$51, $C$51 =""), 0, IF( ISNUMBER( AU51 ), 0, 1 ))</f>
        <v>0</v>
      </c>
      <c r="DM51" s="30"/>
      <c r="DN51" s="105">
        <f xml:space="preserve"> IF( OR( $C$51 = $DS$51, $C$51 =""), 0, IF( ISNUMBER( AW51 ), 0, 1 ))</f>
        <v>0</v>
      </c>
      <c r="DO51" s="105">
        <f xml:space="preserve"> IF( OR( $C$51 = $DS$51, $C$51 =""), 0, IF( ISNUMBER( AX51 ), 0, 1 ))</f>
        <v>0</v>
      </c>
      <c r="DP51" s="105">
        <f xml:space="preserve"> IF( OR( $C$51 = $DS$51, $C$51 =""), 0, IF( ISNUMBER( AY51 ), 0, 1 ))</f>
        <v>0</v>
      </c>
      <c r="DQ51" s="105">
        <f xml:space="preserve"> IF( OR( $C$51 = $DS$51, $C$51 =""), 0, IF( ISNUMBER( AZ51 ), 0, 1 ))</f>
        <v>0</v>
      </c>
      <c r="DR51" s="105">
        <f xml:space="preserve"> IF( OR( $C$51 = $DS$51, $C$51 =""), 0, IF( ISNUMBER( BA51 ), 0, 1 ))</f>
        <v>0</v>
      </c>
      <c r="DS51" s="106" t="s">
        <v>342</v>
      </c>
      <c r="DT51" s="109"/>
    </row>
    <row r="52" spans="2:124" ht="14.25" customHeight="1" x14ac:dyDescent="0.3">
      <c r="B52" s="94">
        <f t="shared" si="9"/>
        <v>43</v>
      </c>
      <c r="C52" s="103" t="s">
        <v>350</v>
      </c>
      <c r="D52" s="110"/>
      <c r="E52" s="111" t="s">
        <v>37</v>
      </c>
      <c r="F52" s="112">
        <v>3</v>
      </c>
      <c r="G52" s="80">
        <v>0</v>
      </c>
      <c r="H52" s="81">
        <v>0</v>
      </c>
      <c r="I52" s="81">
        <v>0</v>
      </c>
      <c r="J52" s="81">
        <v>0</v>
      </c>
      <c r="K52" s="82">
        <v>0</v>
      </c>
      <c r="L52" s="83">
        <f>SUM(G52:K52)</f>
        <v>0</v>
      </c>
      <c r="M52" s="80">
        <v>0</v>
      </c>
      <c r="N52" s="81">
        <v>0</v>
      </c>
      <c r="O52" s="81">
        <v>0</v>
      </c>
      <c r="P52" s="81">
        <v>0</v>
      </c>
      <c r="Q52" s="82">
        <v>0</v>
      </c>
      <c r="R52" s="83">
        <f>SUM(M52:Q52)</f>
        <v>0</v>
      </c>
      <c r="S52" s="80">
        <v>0</v>
      </c>
      <c r="T52" s="81">
        <v>0</v>
      </c>
      <c r="U52" s="81">
        <v>0</v>
      </c>
      <c r="V52" s="81">
        <v>0</v>
      </c>
      <c r="W52" s="82">
        <v>0</v>
      </c>
      <c r="X52" s="83">
        <f>SUM(S52:W52)</f>
        <v>0</v>
      </c>
      <c r="Y52" s="80">
        <v>0</v>
      </c>
      <c r="Z52" s="81">
        <v>0</v>
      </c>
      <c r="AA52" s="81">
        <v>0</v>
      </c>
      <c r="AB52" s="81">
        <v>0</v>
      </c>
      <c r="AC52" s="82">
        <v>0</v>
      </c>
      <c r="AD52" s="83">
        <f>SUM(Y52:AC52)</f>
        <v>0</v>
      </c>
      <c r="AE52" s="80">
        <v>0</v>
      </c>
      <c r="AF52" s="81">
        <v>0</v>
      </c>
      <c r="AG52" s="81">
        <v>0</v>
      </c>
      <c r="AH52" s="81">
        <v>0</v>
      </c>
      <c r="AI52" s="82">
        <v>0</v>
      </c>
      <c r="AJ52" s="83">
        <f>SUM(AE52:AI52)</f>
        <v>0</v>
      </c>
      <c r="AK52" s="80">
        <v>0</v>
      </c>
      <c r="AL52" s="81">
        <v>0</v>
      </c>
      <c r="AM52" s="81">
        <v>0</v>
      </c>
      <c r="AN52" s="81">
        <v>0</v>
      </c>
      <c r="AO52" s="82">
        <v>0</v>
      </c>
      <c r="AP52" s="83">
        <f>SUM(AK52:AO52)</f>
        <v>0</v>
      </c>
      <c r="AQ52" s="80">
        <v>0</v>
      </c>
      <c r="AR52" s="81">
        <v>0</v>
      </c>
      <c r="AS52" s="81">
        <v>0</v>
      </c>
      <c r="AT52" s="81">
        <v>0</v>
      </c>
      <c r="AU52" s="82">
        <v>0</v>
      </c>
      <c r="AV52" s="83">
        <f>SUM(AQ52:AU52)</f>
        <v>0</v>
      </c>
      <c r="AW52" s="80">
        <v>0</v>
      </c>
      <c r="AX52" s="81">
        <v>0</v>
      </c>
      <c r="AY52" s="81">
        <v>0</v>
      </c>
      <c r="AZ52" s="81">
        <v>0</v>
      </c>
      <c r="BA52" s="82">
        <v>0</v>
      </c>
      <c r="BB52" s="83">
        <f>SUM(AW52:BA52)</f>
        <v>0</v>
      </c>
      <c r="BC52" s="16"/>
      <c r="BD52" s="84"/>
      <c r="BE52" s="85" t="s">
        <v>258</v>
      </c>
      <c r="BF52" s="68"/>
      <c r="BG52" s="50">
        <f t="shared" si="11"/>
        <v>0</v>
      </c>
      <c r="BH52" s="51"/>
      <c r="BJ52" s="94">
        <f t="shared" si="10"/>
        <v>43</v>
      </c>
      <c r="BK52" s="113" t="s">
        <v>351</v>
      </c>
      <c r="BL52" s="111" t="s">
        <v>37</v>
      </c>
      <c r="BM52" s="112">
        <v>3</v>
      </c>
      <c r="BN52" s="114" t="s">
        <v>352</v>
      </c>
      <c r="BO52" s="88" t="s">
        <v>353</v>
      </c>
      <c r="BP52" s="88" t="s">
        <v>354</v>
      </c>
      <c r="BQ52" s="88" t="s">
        <v>355</v>
      </c>
      <c r="BR52" s="115" t="s">
        <v>356</v>
      </c>
      <c r="BS52" s="90" t="s">
        <v>357</v>
      </c>
      <c r="BV52" s="105">
        <f t="shared" si="12"/>
        <v>0</v>
      </c>
      <c r="BX52" s="105">
        <f xml:space="preserve"> IF( OR( $C$52 = $DS$52, $C$52 =""), 0, IF( ISNUMBER( G52 ), 0, 1 ))</f>
        <v>0</v>
      </c>
      <c r="BY52" s="105">
        <f xml:space="preserve"> IF( OR( $C$52 = $DS$52, $C$52 =""), 0, IF( ISNUMBER( H52 ), 0, 1 ))</f>
        <v>0</v>
      </c>
      <c r="BZ52" s="105">
        <f xml:space="preserve"> IF( OR( $C$52 = $DS$52, $C$52 =""), 0, IF( ISNUMBER( I52 ), 0, 1 ))</f>
        <v>0</v>
      </c>
      <c r="CA52" s="105">
        <f xml:space="preserve"> IF( OR( $C$52 = $DS$52, $C$52 =""), 0, IF( ISNUMBER( J52 ), 0, 1 ))</f>
        <v>0</v>
      </c>
      <c r="CB52" s="105">
        <f xml:space="preserve"> IF( OR( $C$52 = $DS$52, $C$52 =""), 0, IF( ISNUMBER( K52 ), 0, 1 ))</f>
        <v>0</v>
      </c>
      <c r="CC52" s="74"/>
      <c r="CD52" s="105">
        <f xml:space="preserve"> IF( OR( $C$52 = $DS$52, $C$52 =""), 0, IF( ISNUMBER( M52 ), 0, 1 ))</f>
        <v>0</v>
      </c>
      <c r="CE52" s="105">
        <f xml:space="preserve"> IF( OR( $C$52 = $DS$52, $C$52 =""), 0, IF( ISNUMBER( N52 ), 0, 1 ))</f>
        <v>0</v>
      </c>
      <c r="CF52" s="105">
        <f xml:space="preserve"> IF( OR( $C$52 = $DS$52, $C$52 =""), 0, IF( ISNUMBER( O52 ), 0, 1 ))</f>
        <v>0</v>
      </c>
      <c r="CG52" s="105">
        <f xml:space="preserve"> IF( OR( $C$52 = $DS$52, $C$52 =""), 0, IF( ISNUMBER( P52 ), 0, 1 ))</f>
        <v>0</v>
      </c>
      <c r="CH52" s="105">
        <f xml:space="preserve"> IF( OR( $C$52 = $DS$52, $C$52 =""), 0, IF( ISNUMBER( Q52 ), 0, 1 ))</f>
        <v>0</v>
      </c>
      <c r="CI52" s="30"/>
      <c r="CJ52" s="105">
        <f xml:space="preserve"> IF( OR( $C$52 = $DS$52, $C$52 =""), 0, IF( ISNUMBER( S52 ), 0, 1 ))</f>
        <v>0</v>
      </c>
      <c r="CK52" s="105">
        <f xml:space="preserve"> IF( OR( $C$52 = $DS$52, $C$52 =""), 0, IF( ISNUMBER( T52 ), 0, 1 ))</f>
        <v>0</v>
      </c>
      <c r="CL52" s="105">
        <f xml:space="preserve"> IF( OR( $C$52 = $DS$52, $C$52 =""), 0, IF( ISNUMBER( U52 ), 0, 1 ))</f>
        <v>0</v>
      </c>
      <c r="CM52" s="105">
        <f xml:space="preserve"> IF( OR( $C$52 = $DS$52, $C$52 =""), 0, IF( ISNUMBER( V52 ), 0, 1 ))</f>
        <v>0</v>
      </c>
      <c r="CN52" s="105">
        <f xml:space="preserve"> IF( OR( $C$52 = $DS$52, $C$52 =""), 0, IF( ISNUMBER( W52 ), 0, 1 ))</f>
        <v>0</v>
      </c>
      <c r="CO52" s="30"/>
      <c r="CP52" s="105">
        <f xml:space="preserve"> IF( OR( $C$52 = $DS$52, $C$52 =""), 0, IF( ISNUMBER( Y52 ), 0, 1 ))</f>
        <v>0</v>
      </c>
      <c r="CQ52" s="105">
        <f xml:space="preserve"> IF( OR( $C$52 = $DS$52, $C$52 =""), 0, IF( ISNUMBER( Z52 ), 0, 1 ))</f>
        <v>0</v>
      </c>
      <c r="CR52" s="105">
        <f xml:space="preserve"> IF( OR( $C$52 = $DS$52, $C$52 =""), 0, IF( ISNUMBER( AA52 ), 0, 1 ))</f>
        <v>0</v>
      </c>
      <c r="CS52" s="105">
        <f xml:space="preserve"> IF( OR( $C$52 = $DS$52, $C$52 =""), 0, IF( ISNUMBER( AB52 ), 0, 1 ))</f>
        <v>0</v>
      </c>
      <c r="CT52" s="105">
        <f xml:space="preserve"> IF( OR( $C$52 = $DS$52, $C$52 =""), 0, IF( ISNUMBER( AC52 ), 0, 1 ))</f>
        <v>0</v>
      </c>
      <c r="CU52" s="30"/>
      <c r="CV52" s="105">
        <f xml:space="preserve"> IF( OR( $C$52 = $DS$52, $C$52 =""), 0, IF( ISNUMBER( AE52 ), 0, 1 ))</f>
        <v>0</v>
      </c>
      <c r="CW52" s="105">
        <f xml:space="preserve"> IF( OR( $C$52 = $DS$52, $C$52 =""), 0, IF( ISNUMBER( AF52 ), 0, 1 ))</f>
        <v>0</v>
      </c>
      <c r="CX52" s="105">
        <f xml:space="preserve"> IF( OR( $C$52 = $DS$52, $C$52 =""), 0, IF( ISNUMBER( AG52 ), 0, 1 ))</f>
        <v>0</v>
      </c>
      <c r="CY52" s="105">
        <f xml:space="preserve"> IF( OR( $C$52 = $DS$52, $C$52 =""), 0, IF( ISNUMBER( AH52 ), 0, 1 ))</f>
        <v>0</v>
      </c>
      <c r="CZ52" s="105">
        <f xml:space="preserve"> IF( OR( $C$52 = $DS$52, $C$52 =""), 0, IF( ISNUMBER( AI52 ), 0, 1 ))</f>
        <v>0</v>
      </c>
      <c r="DA52" s="30"/>
      <c r="DB52" s="105">
        <f xml:space="preserve"> IF( OR( $C$52 = $DS$52, $C$52 =""), 0, IF( ISNUMBER( AK52 ), 0, 1 ))</f>
        <v>0</v>
      </c>
      <c r="DC52" s="105">
        <f xml:space="preserve"> IF( OR( $C$52 = $DS$52, $C$52 =""), 0, IF( ISNUMBER( AL52 ), 0, 1 ))</f>
        <v>0</v>
      </c>
      <c r="DD52" s="105">
        <f xml:space="preserve"> IF( OR( $C$52 = $DS$52, $C$52 =""), 0, IF( ISNUMBER( AM52 ), 0, 1 ))</f>
        <v>0</v>
      </c>
      <c r="DE52" s="105">
        <f xml:space="preserve"> IF( OR( $C$52 = $DS$52, $C$52 =""), 0, IF( ISNUMBER( AN52 ), 0, 1 ))</f>
        <v>0</v>
      </c>
      <c r="DF52" s="105">
        <f xml:space="preserve"> IF( OR( $C$52 = $DS$52, $C$52 =""), 0, IF( ISNUMBER( AO52 ), 0, 1 ))</f>
        <v>0</v>
      </c>
      <c r="DG52" s="30"/>
      <c r="DH52" s="105">
        <f xml:space="preserve"> IF( OR( $C$52 = $DS$52, $C$52 =""), 0, IF( ISNUMBER( AQ52 ), 0, 1 ))</f>
        <v>0</v>
      </c>
      <c r="DI52" s="105">
        <f xml:space="preserve"> IF( OR( $C$52 = $DS$52, $C$52 =""), 0, IF( ISNUMBER( AR52 ), 0, 1 ))</f>
        <v>0</v>
      </c>
      <c r="DJ52" s="105">
        <f xml:space="preserve"> IF( OR( $C$52 = $DS$52, $C$52 =""), 0, IF( ISNUMBER( AS52 ), 0, 1 ))</f>
        <v>0</v>
      </c>
      <c r="DK52" s="105">
        <f xml:space="preserve"> IF( OR( $C$52 = $DS$52, $C$52 =""), 0, IF( ISNUMBER( AT52 ), 0, 1 ))</f>
        <v>0</v>
      </c>
      <c r="DL52" s="105">
        <f xml:space="preserve"> IF( OR( $C$52 = $DS$52, $C$52 =""), 0, IF( ISNUMBER( AU52 ), 0, 1 ))</f>
        <v>0</v>
      </c>
      <c r="DM52" s="30"/>
      <c r="DN52" s="105">
        <f xml:space="preserve"> IF( OR( $C$52 = $DS$52, $C$52 =""), 0, IF( ISNUMBER( AW52 ), 0, 1 ))</f>
        <v>0</v>
      </c>
      <c r="DO52" s="105">
        <f xml:space="preserve"> IF( OR( $C$52 = $DS$52, $C$52 =""), 0, IF( ISNUMBER( AX52 ), 0, 1 ))</f>
        <v>0</v>
      </c>
      <c r="DP52" s="105">
        <f xml:space="preserve"> IF( OR( $C$52 = $DS$52, $C$52 =""), 0, IF( ISNUMBER( AY52 ), 0, 1 ))</f>
        <v>0</v>
      </c>
      <c r="DQ52" s="105">
        <f xml:space="preserve"> IF( OR( $C$52 = $DS$52, $C$52 =""), 0, IF( ISNUMBER( AZ52 ), 0, 1 ))</f>
        <v>0</v>
      </c>
      <c r="DR52" s="105">
        <f xml:space="preserve"> IF( OR( $C$52 = $DS$52, $C$52 =""), 0, IF( ISNUMBER( BA52 ), 0, 1 ))</f>
        <v>0</v>
      </c>
      <c r="DS52" s="106" t="s">
        <v>350</v>
      </c>
      <c r="DT52" s="109"/>
    </row>
    <row r="53" spans="2:124" ht="14.25" customHeight="1" x14ac:dyDescent="0.3">
      <c r="B53" s="94">
        <f t="shared" si="9"/>
        <v>44</v>
      </c>
      <c r="C53" s="103" t="s">
        <v>358</v>
      </c>
      <c r="D53" s="110"/>
      <c r="E53" s="111" t="s">
        <v>37</v>
      </c>
      <c r="F53" s="112">
        <v>3</v>
      </c>
      <c r="G53" s="80">
        <v>0</v>
      </c>
      <c r="H53" s="81">
        <v>0</v>
      </c>
      <c r="I53" s="81">
        <v>0</v>
      </c>
      <c r="J53" s="81">
        <v>0</v>
      </c>
      <c r="K53" s="82">
        <v>0</v>
      </c>
      <c r="L53" s="83">
        <f>SUM(G53:K53)</f>
        <v>0</v>
      </c>
      <c r="M53" s="80">
        <v>0</v>
      </c>
      <c r="N53" s="81">
        <v>0</v>
      </c>
      <c r="O53" s="81">
        <v>0</v>
      </c>
      <c r="P53" s="81">
        <v>0</v>
      </c>
      <c r="Q53" s="82">
        <v>0</v>
      </c>
      <c r="R53" s="83">
        <f>SUM(M53:Q53)</f>
        <v>0</v>
      </c>
      <c r="S53" s="80">
        <v>0</v>
      </c>
      <c r="T53" s="81">
        <v>0</v>
      </c>
      <c r="U53" s="81">
        <v>0</v>
      </c>
      <c r="V53" s="81">
        <v>0</v>
      </c>
      <c r="W53" s="82">
        <v>0</v>
      </c>
      <c r="X53" s="83">
        <f>SUM(S53:W53)</f>
        <v>0</v>
      </c>
      <c r="Y53" s="80">
        <v>0</v>
      </c>
      <c r="Z53" s="81">
        <v>0</v>
      </c>
      <c r="AA53" s="81">
        <v>0</v>
      </c>
      <c r="AB53" s="81">
        <v>0</v>
      </c>
      <c r="AC53" s="82">
        <v>0</v>
      </c>
      <c r="AD53" s="83">
        <f>SUM(Y53:AC53)</f>
        <v>0</v>
      </c>
      <c r="AE53" s="80">
        <v>0</v>
      </c>
      <c r="AF53" s="81">
        <v>0</v>
      </c>
      <c r="AG53" s="81">
        <v>0</v>
      </c>
      <c r="AH53" s="81">
        <v>0</v>
      </c>
      <c r="AI53" s="82">
        <v>0</v>
      </c>
      <c r="AJ53" s="83">
        <f>SUM(AE53:AI53)</f>
        <v>0</v>
      </c>
      <c r="AK53" s="80">
        <v>0</v>
      </c>
      <c r="AL53" s="81">
        <v>0</v>
      </c>
      <c r="AM53" s="81">
        <v>0</v>
      </c>
      <c r="AN53" s="81">
        <v>0</v>
      </c>
      <c r="AO53" s="82">
        <v>0</v>
      </c>
      <c r="AP53" s="83">
        <f>SUM(AK53:AO53)</f>
        <v>0</v>
      </c>
      <c r="AQ53" s="80">
        <v>0</v>
      </c>
      <c r="AR53" s="81">
        <v>0</v>
      </c>
      <c r="AS53" s="81">
        <v>0</v>
      </c>
      <c r="AT53" s="81">
        <v>0</v>
      </c>
      <c r="AU53" s="82">
        <v>0</v>
      </c>
      <c r="AV53" s="83">
        <f>SUM(AQ53:AU53)</f>
        <v>0</v>
      </c>
      <c r="AW53" s="80">
        <v>0</v>
      </c>
      <c r="AX53" s="81">
        <v>0</v>
      </c>
      <c r="AY53" s="81">
        <v>0</v>
      </c>
      <c r="AZ53" s="81">
        <v>0</v>
      </c>
      <c r="BA53" s="82">
        <v>0</v>
      </c>
      <c r="BB53" s="83">
        <f>SUM(AW53:BA53)</f>
        <v>0</v>
      </c>
      <c r="BC53" s="16"/>
      <c r="BD53" s="84"/>
      <c r="BE53" s="85" t="s">
        <v>258</v>
      </c>
      <c r="BF53" s="86"/>
      <c r="BG53" s="50">
        <f t="shared" si="11"/>
        <v>0</v>
      </c>
      <c r="BH53" s="51"/>
      <c r="BJ53" s="94">
        <f t="shared" si="10"/>
        <v>44</v>
      </c>
      <c r="BK53" s="113" t="s">
        <v>359</v>
      </c>
      <c r="BL53" s="111" t="s">
        <v>37</v>
      </c>
      <c r="BM53" s="112">
        <v>3</v>
      </c>
      <c r="BN53" s="114" t="s">
        <v>360</v>
      </c>
      <c r="BO53" s="88" t="s">
        <v>361</v>
      </c>
      <c r="BP53" s="88" t="s">
        <v>362</v>
      </c>
      <c r="BQ53" s="88" t="s">
        <v>363</v>
      </c>
      <c r="BR53" s="115" t="s">
        <v>364</v>
      </c>
      <c r="BS53" s="90" t="s">
        <v>365</v>
      </c>
      <c r="BV53" s="105">
        <f t="shared" si="12"/>
        <v>0</v>
      </c>
      <c r="BX53" s="105">
        <f xml:space="preserve"> IF( OR( $C$53 = $DS$53, $C$53 =""), 0, IF( ISNUMBER( G53 ), 0, 1 ))</f>
        <v>0</v>
      </c>
      <c r="BY53" s="105">
        <f xml:space="preserve"> IF( OR( $C$53 = $DS$53, $C$53 =""), 0, IF( ISNUMBER( H53 ), 0, 1 ))</f>
        <v>0</v>
      </c>
      <c r="BZ53" s="105">
        <f xml:space="preserve"> IF( OR( $C$53 = $DS$53, $C$53 =""), 0, IF( ISNUMBER( I53 ), 0, 1 ))</f>
        <v>0</v>
      </c>
      <c r="CA53" s="105">
        <f xml:space="preserve"> IF( OR( $C$53 = $DS$53, $C$53 =""), 0, IF( ISNUMBER( J53 ), 0, 1 ))</f>
        <v>0</v>
      </c>
      <c r="CB53" s="105">
        <f xml:space="preserve"> IF( OR( $C$53 = $DS$53, $C$53 =""), 0, IF( ISNUMBER( K53 ), 0, 1 ))</f>
        <v>0</v>
      </c>
      <c r="CC53" s="74"/>
      <c r="CD53" s="105">
        <f xml:space="preserve"> IF( OR( $C$53 = $DS$53, $C$53 =""), 0, IF( ISNUMBER( M53 ), 0, 1 ))</f>
        <v>0</v>
      </c>
      <c r="CE53" s="105">
        <f xml:space="preserve"> IF( OR( $C$53 = $DS$53, $C$53 =""), 0, IF( ISNUMBER( N53 ), 0, 1 ))</f>
        <v>0</v>
      </c>
      <c r="CF53" s="105">
        <f xml:space="preserve"> IF( OR( $C$53 = $DS$53, $C$53 =""), 0, IF( ISNUMBER( O53 ), 0, 1 ))</f>
        <v>0</v>
      </c>
      <c r="CG53" s="105">
        <f xml:space="preserve"> IF( OR( $C$53 = $DS$53, $C$53 =""), 0, IF( ISNUMBER( P53 ), 0, 1 ))</f>
        <v>0</v>
      </c>
      <c r="CH53" s="105">
        <f xml:space="preserve"> IF( OR( $C$53 = $DS$53, $C$53 =""), 0, IF( ISNUMBER( Q53 ), 0, 1 ))</f>
        <v>0</v>
      </c>
      <c r="CI53" s="30"/>
      <c r="CJ53" s="105">
        <f xml:space="preserve"> IF( OR( $C$53 = $DS$53, $C$53 =""), 0, IF( ISNUMBER( S53 ), 0, 1 ))</f>
        <v>0</v>
      </c>
      <c r="CK53" s="105">
        <f xml:space="preserve"> IF( OR( $C$53 = $DS$53, $C$53 =""), 0, IF( ISNUMBER( T53 ), 0, 1 ))</f>
        <v>0</v>
      </c>
      <c r="CL53" s="105">
        <f xml:space="preserve"> IF( OR( $C$53 = $DS$53, $C$53 =""), 0, IF( ISNUMBER( U53 ), 0, 1 ))</f>
        <v>0</v>
      </c>
      <c r="CM53" s="105">
        <f xml:space="preserve"> IF( OR( $C$53 = $DS$53, $C$53 =""), 0, IF( ISNUMBER( V53 ), 0, 1 ))</f>
        <v>0</v>
      </c>
      <c r="CN53" s="105">
        <f xml:space="preserve"> IF( OR( $C$53 = $DS$53, $C$53 =""), 0, IF( ISNUMBER( W53 ), 0, 1 ))</f>
        <v>0</v>
      </c>
      <c r="CO53" s="30"/>
      <c r="CP53" s="105">
        <f xml:space="preserve"> IF( OR( $C$53 = $DS$53, $C$53 =""), 0, IF( ISNUMBER( Y53 ), 0, 1 ))</f>
        <v>0</v>
      </c>
      <c r="CQ53" s="105">
        <f xml:space="preserve"> IF( OR( $C$53 = $DS$53, $C$53 =""), 0, IF( ISNUMBER( Z53 ), 0, 1 ))</f>
        <v>0</v>
      </c>
      <c r="CR53" s="105">
        <f xml:space="preserve"> IF( OR( $C$53 = $DS$53, $C$53 =""), 0, IF( ISNUMBER( AA53 ), 0, 1 ))</f>
        <v>0</v>
      </c>
      <c r="CS53" s="105">
        <f xml:space="preserve"> IF( OR( $C$53 = $DS$53, $C$53 =""), 0, IF( ISNUMBER( AB53 ), 0, 1 ))</f>
        <v>0</v>
      </c>
      <c r="CT53" s="105">
        <f xml:space="preserve"> IF( OR( $C$53 = $DS$53, $C$53 =""), 0, IF( ISNUMBER( AC53 ), 0, 1 ))</f>
        <v>0</v>
      </c>
      <c r="CU53" s="30"/>
      <c r="CV53" s="105">
        <f xml:space="preserve"> IF( OR( $C$53 = $DS$53, $C$53 =""), 0, IF( ISNUMBER( AE53 ), 0, 1 ))</f>
        <v>0</v>
      </c>
      <c r="CW53" s="105">
        <f xml:space="preserve"> IF( OR( $C$53 = $DS$53, $C$53 =""), 0, IF( ISNUMBER( AF53 ), 0, 1 ))</f>
        <v>0</v>
      </c>
      <c r="CX53" s="105">
        <f xml:space="preserve"> IF( OR( $C$53 = $DS$53, $C$53 =""), 0, IF( ISNUMBER( AG53 ), 0, 1 ))</f>
        <v>0</v>
      </c>
      <c r="CY53" s="105">
        <f xml:space="preserve"> IF( OR( $C$53 = $DS$53, $C$53 =""), 0, IF( ISNUMBER( AH53 ), 0, 1 ))</f>
        <v>0</v>
      </c>
      <c r="CZ53" s="105">
        <f xml:space="preserve"> IF( OR( $C$53 = $DS$53, $C$53 =""), 0, IF( ISNUMBER( AI53 ), 0, 1 ))</f>
        <v>0</v>
      </c>
      <c r="DA53" s="30"/>
      <c r="DB53" s="105">
        <f xml:space="preserve"> IF( OR( $C$53 = $DS$53, $C$53 =""), 0, IF( ISNUMBER( AK53 ), 0, 1 ))</f>
        <v>0</v>
      </c>
      <c r="DC53" s="105">
        <f xml:space="preserve"> IF( OR( $C$53 = $DS$53, $C$53 =""), 0, IF( ISNUMBER( AL53 ), 0, 1 ))</f>
        <v>0</v>
      </c>
      <c r="DD53" s="105">
        <f xml:space="preserve"> IF( OR( $C$53 = $DS$53, $C$53 =""), 0, IF( ISNUMBER( AM53 ), 0, 1 ))</f>
        <v>0</v>
      </c>
      <c r="DE53" s="105">
        <f xml:space="preserve"> IF( OR( $C$53 = $DS$53, $C$53 =""), 0, IF( ISNUMBER( AN53 ), 0, 1 ))</f>
        <v>0</v>
      </c>
      <c r="DF53" s="105">
        <f xml:space="preserve"> IF( OR( $C$53 = $DS$53, $C$53 =""), 0, IF( ISNUMBER( AO53 ), 0, 1 ))</f>
        <v>0</v>
      </c>
      <c r="DG53" s="30"/>
      <c r="DH53" s="105">
        <f xml:space="preserve"> IF( OR( $C$53 = $DS$53, $C$53 =""), 0, IF( ISNUMBER( AQ53 ), 0, 1 ))</f>
        <v>0</v>
      </c>
      <c r="DI53" s="105">
        <f xml:space="preserve"> IF( OR( $C$53 = $DS$53, $C$53 =""), 0, IF( ISNUMBER( AR53 ), 0, 1 ))</f>
        <v>0</v>
      </c>
      <c r="DJ53" s="105">
        <f xml:space="preserve"> IF( OR( $C$53 = $DS$53, $C$53 =""), 0, IF( ISNUMBER( AS53 ), 0, 1 ))</f>
        <v>0</v>
      </c>
      <c r="DK53" s="105">
        <f xml:space="preserve"> IF( OR( $C$53 = $DS$53, $C$53 =""), 0, IF( ISNUMBER( AT53 ), 0, 1 ))</f>
        <v>0</v>
      </c>
      <c r="DL53" s="105">
        <f xml:space="preserve"> IF( OR( $C$53 = $DS$53, $C$53 =""), 0, IF( ISNUMBER( AU53 ), 0, 1 ))</f>
        <v>0</v>
      </c>
      <c r="DM53" s="30"/>
      <c r="DN53" s="105">
        <f xml:space="preserve"> IF( OR( $C$53 = $DS$53, $C$53 =""), 0, IF( ISNUMBER( AW53 ), 0, 1 ))</f>
        <v>0</v>
      </c>
      <c r="DO53" s="105">
        <f xml:space="preserve"> IF( OR( $C$53 = $DS$53, $C$53 =""), 0, IF( ISNUMBER( AX53 ), 0, 1 ))</f>
        <v>0</v>
      </c>
      <c r="DP53" s="105">
        <f xml:space="preserve"> IF( OR( $C$53 = $DS$53, $C$53 =""), 0, IF( ISNUMBER( AY53 ), 0, 1 ))</f>
        <v>0</v>
      </c>
      <c r="DQ53" s="105">
        <f xml:space="preserve"> IF( OR( $C$53 = $DS$53, $C$53 =""), 0, IF( ISNUMBER( AZ53 ), 0, 1 ))</f>
        <v>0</v>
      </c>
      <c r="DR53" s="105">
        <f xml:space="preserve"> IF( OR( $C$53 = $DS$53, $C$53 =""), 0, IF( ISNUMBER( BA53 ), 0, 1 ))</f>
        <v>0</v>
      </c>
      <c r="DS53" s="106" t="s">
        <v>358</v>
      </c>
      <c r="DT53" s="109"/>
    </row>
    <row r="54" spans="2:124" ht="14.25" customHeight="1" x14ac:dyDescent="0.3">
      <c r="B54" s="94">
        <f t="shared" si="9"/>
        <v>45</v>
      </c>
      <c r="C54" s="103" t="s">
        <v>366</v>
      </c>
      <c r="D54" s="110"/>
      <c r="E54" s="111" t="s">
        <v>37</v>
      </c>
      <c r="F54" s="112">
        <v>3</v>
      </c>
      <c r="G54" s="80">
        <v>0</v>
      </c>
      <c r="H54" s="81">
        <v>0</v>
      </c>
      <c r="I54" s="81">
        <v>0</v>
      </c>
      <c r="J54" s="81">
        <v>0</v>
      </c>
      <c r="K54" s="82">
        <v>0</v>
      </c>
      <c r="L54" s="83">
        <f>SUM(G54:K54)</f>
        <v>0</v>
      </c>
      <c r="M54" s="80">
        <v>0</v>
      </c>
      <c r="N54" s="81">
        <v>0</v>
      </c>
      <c r="O54" s="81">
        <v>0</v>
      </c>
      <c r="P54" s="81">
        <v>0</v>
      </c>
      <c r="Q54" s="82">
        <v>0</v>
      </c>
      <c r="R54" s="83">
        <f>SUM(M54:Q54)</f>
        <v>0</v>
      </c>
      <c r="S54" s="80">
        <v>0</v>
      </c>
      <c r="T54" s="81">
        <v>0</v>
      </c>
      <c r="U54" s="81">
        <v>0</v>
      </c>
      <c r="V54" s="81">
        <v>0</v>
      </c>
      <c r="W54" s="82">
        <v>0</v>
      </c>
      <c r="X54" s="83">
        <f>SUM(S54:W54)</f>
        <v>0</v>
      </c>
      <c r="Y54" s="80">
        <v>0</v>
      </c>
      <c r="Z54" s="81">
        <v>0</v>
      </c>
      <c r="AA54" s="81">
        <v>0</v>
      </c>
      <c r="AB54" s="81">
        <v>0</v>
      </c>
      <c r="AC54" s="82">
        <v>0</v>
      </c>
      <c r="AD54" s="83">
        <f>SUM(Y54:AC54)</f>
        <v>0</v>
      </c>
      <c r="AE54" s="80">
        <v>0</v>
      </c>
      <c r="AF54" s="81">
        <v>0</v>
      </c>
      <c r="AG54" s="81">
        <v>0</v>
      </c>
      <c r="AH54" s="81">
        <v>0</v>
      </c>
      <c r="AI54" s="82">
        <v>0</v>
      </c>
      <c r="AJ54" s="83">
        <f>SUM(AE54:AI54)</f>
        <v>0</v>
      </c>
      <c r="AK54" s="80">
        <v>0</v>
      </c>
      <c r="AL54" s="81">
        <v>0</v>
      </c>
      <c r="AM54" s="81">
        <v>0</v>
      </c>
      <c r="AN54" s="81">
        <v>0</v>
      </c>
      <c r="AO54" s="82">
        <v>0</v>
      </c>
      <c r="AP54" s="83">
        <f>SUM(AK54:AO54)</f>
        <v>0</v>
      </c>
      <c r="AQ54" s="80">
        <v>0</v>
      </c>
      <c r="AR54" s="81">
        <v>0</v>
      </c>
      <c r="AS54" s="81">
        <v>0</v>
      </c>
      <c r="AT54" s="81">
        <v>0</v>
      </c>
      <c r="AU54" s="82">
        <v>0</v>
      </c>
      <c r="AV54" s="83">
        <f>SUM(AQ54:AU54)</f>
        <v>0</v>
      </c>
      <c r="AW54" s="80">
        <v>0</v>
      </c>
      <c r="AX54" s="81">
        <v>0</v>
      </c>
      <c r="AY54" s="81">
        <v>0</v>
      </c>
      <c r="AZ54" s="81">
        <v>0</v>
      </c>
      <c r="BA54" s="82">
        <v>0</v>
      </c>
      <c r="BB54" s="83">
        <f>SUM(AW54:BA54)</f>
        <v>0</v>
      </c>
      <c r="BC54" s="16"/>
      <c r="BD54" s="84"/>
      <c r="BE54" s="85" t="s">
        <v>258</v>
      </c>
      <c r="BF54" s="86"/>
      <c r="BG54" s="50">
        <f t="shared" si="11"/>
        <v>0</v>
      </c>
      <c r="BH54" s="51"/>
      <c r="BJ54" s="94">
        <f t="shared" si="10"/>
        <v>45</v>
      </c>
      <c r="BK54" s="113" t="s">
        <v>367</v>
      </c>
      <c r="BL54" s="111" t="s">
        <v>37</v>
      </c>
      <c r="BM54" s="112">
        <v>3</v>
      </c>
      <c r="BN54" s="114" t="s">
        <v>368</v>
      </c>
      <c r="BO54" s="88" t="s">
        <v>369</v>
      </c>
      <c r="BP54" s="88" t="s">
        <v>370</v>
      </c>
      <c r="BQ54" s="88" t="s">
        <v>371</v>
      </c>
      <c r="BR54" s="115" t="s">
        <v>372</v>
      </c>
      <c r="BS54" s="90" t="s">
        <v>373</v>
      </c>
      <c r="BV54" s="105">
        <f t="shared" si="12"/>
        <v>0</v>
      </c>
      <c r="BX54" s="105">
        <f xml:space="preserve"> IF( OR( $C$54 = $DS$54, $C$54 =""), 0, IF( ISNUMBER( G54 ), 0, 1 ))</f>
        <v>0</v>
      </c>
      <c r="BY54" s="105">
        <f xml:space="preserve"> IF( OR( $C$54 = $DS$54, $C$54 =""), 0, IF( ISNUMBER( H54 ), 0, 1 ))</f>
        <v>0</v>
      </c>
      <c r="BZ54" s="105">
        <f xml:space="preserve"> IF( OR( $C$54 = $DS$54, $C$54 =""), 0, IF( ISNUMBER( I54 ), 0, 1 ))</f>
        <v>0</v>
      </c>
      <c r="CA54" s="105">
        <f xml:space="preserve"> IF( OR( $C$54 = $DS$54, $C$54 =""), 0, IF( ISNUMBER( J54 ), 0, 1 ))</f>
        <v>0</v>
      </c>
      <c r="CB54" s="105">
        <f xml:space="preserve"> IF( OR( $C$54 = $DS$54, $C$54 =""), 0, IF( ISNUMBER( K54 ), 0, 1 ))</f>
        <v>0</v>
      </c>
      <c r="CC54" s="74"/>
      <c r="CD54" s="105">
        <f xml:space="preserve"> IF( OR( $C$54 = $DS$54, $C$54 =""), 0, IF( ISNUMBER( M54 ), 0, 1 ))</f>
        <v>0</v>
      </c>
      <c r="CE54" s="105">
        <f xml:space="preserve"> IF( OR( $C$54 = $DS$54, $C$54 =""), 0, IF( ISNUMBER( N54 ), 0, 1 ))</f>
        <v>0</v>
      </c>
      <c r="CF54" s="105">
        <f xml:space="preserve"> IF( OR( $C$54 = $DS$54, $C$54 =""), 0, IF( ISNUMBER( O54 ), 0, 1 ))</f>
        <v>0</v>
      </c>
      <c r="CG54" s="105">
        <f xml:space="preserve"> IF( OR( $C$54 = $DS$54, $C$54 =""), 0, IF( ISNUMBER( P54 ), 0, 1 ))</f>
        <v>0</v>
      </c>
      <c r="CH54" s="105">
        <f xml:space="preserve"> IF( OR( $C$54 = $DS$54, $C$54 =""), 0, IF( ISNUMBER( Q54 ), 0, 1 ))</f>
        <v>0</v>
      </c>
      <c r="CI54" s="30"/>
      <c r="CJ54" s="105">
        <f xml:space="preserve"> IF( OR( $C$54 = $DS$54, $C$54 =""), 0, IF( ISNUMBER( S54 ), 0, 1 ))</f>
        <v>0</v>
      </c>
      <c r="CK54" s="105">
        <f xml:space="preserve"> IF( OR( $C$54 = $DS$54, $C$54 =""), 0, IF( ISNUMBER( T54 ), 0, 1 ))</f>
        <v>0</v>
      </c>
      <c r="CL54" s="105">
        <f xml:space="preserve"> IF( OR( $C$54 = $DS$54, $C$54 =""), 0, IF( ISNUMBER( U54 ), 0, 1 ))</f>
        <v>0</v>
      </c>
      <c r="CM54" s="105">
        <f xml:space="preserve"> IF( OR( $C$54 = $DS$54, $C$54 =""), 0, IF( ISNUMBER( V54 ), 0, 1 ))</f>
        <v>0</v>
      </c>
      <c r="CN54" s="105">
        <f xml:space="preserve"> IF( OR( $C$54 = $DS$54, $C$54 =""), 0, IF( ISNUMBER( W54 ), 0, 1 ))</f>
        <v>0</v>
      </c>
      <c r="CO54" s="30"/>
      <c r="CP54" s="105">
        <f xml:space="preserve"> IF( OR( $C$54 = $DS$54, $C$54 =""), 0, IF( ISNUMBER( Y54 ), 0, 1 ))</f>
        <v>0</v>
      </c>
      <c r="CQ54" s="105">
        <f xml:space="preserve"> IF( OR( $C$54 = $DS$54, $C$54 =""), 0, IF( ISNUMBER( Z54 ), 0, 1 ))</f>
        <v>0</v>
      </c>
      <c r="CR54" s="105">
        <f xml:space="preserve"> IF( OR( $C$54 = $DS$54, $C$54 =""), 0, IF( ISNUMBER( AA54 ), 0, 1 ))</f>
        <v>0</v>
      </c>
      <c r="CS54" s="105">
        <f xml:space="preserve"> IF( OR( $C$54 = $DS$54, $C$54 =""), 0, IF( ISNUMBER( AB54 ), 0, 1 ))</f>
        <v>0</v>
      </c>
      <c r="CT54" s="105">
        <f xml:space="preserve"> IF( OR( $C$54 = $DS$54, $C$54 =""), 0, IF( ISNUMBER( AC54 ), 0, 1 ))</f>
        <v>0</v>
      </c>
      <c r="CU54" s="30"/>
      <c r="CV54" s="105">
        <f xml:space="preserve"> IF( OR( $C$54 = $DS$54, $C$54 =""), 0, IF( ISNUMBER( AE54 ), 0, 1 ))</f>
        <v>0</v>
      </c>
      <c r="CW54" s="105">
        <f xml:space="preserve"> IF( OR( $C$54 = $DS$54, $C$54 =""), 0, IF( ISNUMBER( AF54 ), 0, 1 ))</f>
        <v>0</v>
      </c>
      <c r="CX54" s="105">
        <f xml:space="preserve"> IF( OR( $C$54 = $DS$54, $C$54 =""), 0, IF( ISNUMBER( AG54 ), 0, 1 ))</f>
        <v>0</v>
      </c>
      <c r="CY54" s="105">
        <f xml:space="preserve"> IF( OR( $C$54 = $DS$54, $C$54 =""), 0, IF( ISNUMBER( AH54 ), 0, 1 ))</f>
        <v>0</v>
      </c>
      <c r="CZ54" s="105">
        <f xml:space="preserve"> IF( OR( $C$54 = $DS$54, $C$54 =""), 0, IF( ISNUMBER( AI54 ), 0, 1 ))</f>
        <v>0</v>
      </c>
      <c r="DA54" s="30"/>
      <c r="DB54" s="105">
        <f xml:space="preserve"> IF( OR( $C$54 = $DS$54, $C$54 =""), 0, IF( ISNUMBER( AK54 ), 0, 1 ))</f>
        <v>0</v>
      </c>
      <c r="DC54" s="105">
        <f xml:space="preserve"> IF( OR( $C$54 = $DS$54, $C$54 =""), 0, IF( ISNUMBER( AL54 ), 0, 1 ))</f>
        <v>0</v>
      </c>
      <c r="DD54" s="105">
        <f xml:space="preserve"> IF( OR( $C$54 = $DS$54, $C$54 =""), 0, IF( ISNUMBER( AM54 ), 0, 1 ))</f>
        <v>0</v>
      </c>
      <c r="DE54" s="105">
        <f xml:space="preserve"> IF( OR( $C$54 = $DS$54, $C$54 =""), 0, IF( ISNUMBER( AN54 ), 0, 1 ))</f>
        <v>0</v>
      </c>
      <c r="DF54" s="105">
        <f xml:space="preserve"> IF( OR( $C$54 = $DS$54, $C$54 =""), 0, IF( ISNUMBER( AO54 ), 0, 1 ))</f>
        <v>0</v>
      </c>
      <c r="DG54" s="30"/>
      <c r="DH54" s="105">
        <f xml:space="preserve"> IF( OR( $C$54 = $DS$54, $C$54 =""), 0, IF( ISNUMBER( AQ54 ), 0, 1 ))</f>
        <v>0</v>
      </c>
      <c r="DI54" s="105">
        <f xml:space="preserve"> IF( OR( $C$54 = $DS$54, $C$54 =""), 0, IF( ISNUMBER( AR54 ), 0, 1 ))</f>
        <v>0</v>
      </c>
      <c r="DJ54" s="105">
        <f xml:space="preserve"> IF( OR( $C$54 = $DS$54, $C$54 =""), 0, IF( ISNUMBER( AS54 ), 0, 1 ))</f>
        <v>0</v>
      </c>
      <c r="DK54" s="105">
        <f xml:space="preserve"> IF( OR( $C$54 = $DS$54, $C$54 =""), 0, IF( ISNUMBER( AT54 ), 0, 1 ))</f>
        <v>0</v>
      </c>
      <c r="DL54" s="105">
        <f xml:space="preserve"> IF( OR( $C$54 = $DS$54, $C$54 =""), 0, IF( ISNUMBER( AU54 ), 0, 1 ))</f>
        <v>0</v>
      </c>
      <c r="DM54" s="30"/>
      <c r="DN54" s="105">
        <f xml:space="preserve"> IF( OR( $C$54 = $DS$54, $C$54 =""), 0, IF( ISNUMBER( AW54 ), 0, 1 ))</f>
        <v>0</v>
      </c>
      <c r="DO54" s="105">
        <f xml:space="preserve"> IF( OR( $C$54 = $DS$54, $C$54 =""), 0, IF( ISNUMBER( AX54 ), 0, 1 ))</f>
        <v>0</v>
      </c>
      <c r="DP54" s="105">
        <f xml:space="preserve"> IF( OR( $C$54 = $DS$54, $C$54 =""), 0, IF( ISNUMBER( AY54 ), 0, 1 ))</f>
        <v>0</v>
      </c>
      <c r="DQ54" s="105">
        <f xml:space="preserve"> IF( OR( $C$54 = $DS$54, $C$54 =""), 0, IF( ISNUMBER( AZ54 ), 0, 1 ))</f>
        <v>0</v>
      </c>
      <c r="DR54" s="105">
        <f xml:space="preserve"> IF( OR( $C$54 = $DS$54, $C$54 =""), 0, IF( ISNUMBER( BA54 ), 0, 1 ))</f>
        <v>0</v>
      </c>
      <c r="DS54" s="106" t="s">
        <v>366</v>
      </c>
      <c r="DT54" s="109"/>
    </row>
    <row r="55" spans="2:124" ht="14.25" customHeight="1" thickBot="1" x14ac:dyDescent="0.35">
      <c r="B55" s="94">
        <f t="shared" si="9"/>
        <v>46</v>
      </c>
      <c r="C55" s="103" t="s">
        <v>374</v>
      </c>
      <c r="D55" s="110"/>
      <c r="E55" s="111" t="s">
        <v>37</v>
      </c>
      <c r="F55" s="112">
        <v>3</v>
      </c>
      <c r="G55" s="116">
        <v>0</v>
      </c>
      <c r="H55" s="117">
        <v>0</v>
      </c>
      <c r="I55" s="117">
        <v>0</v>
      </c>
      <c r="J55" s="117">
        <v>0</v>
      </c>
      <c r="K55" s="118">
        <v>0</v>
      </c>
      <c r="L55" s="83">
        <f>SUM(G55:K55)</f>
        <v>0</v>
      </c>
      <c r="M55" s="116">
        <v>0</v>
      </c>
      <c r="N55" s="117">
        <v>0</v>
      </c>
      <c r="O55" s="117">
        <v>0</v>
      </c>
      <c r="P55" s="117">
        <v>0</v>
      </c>
      <c r="Q55" s="118">
        <v>0</v>
      </c>
      <c r="R55" s="83">
        <f>SUM(M55:Q55)</f>
        <v>0</v>
      </c>
      <c r="S55" s="116">
        <v>0</v>
      </c>
      <c r="T55" s="117">
        <v>0</v>
      </c>
      <c r="U55" s="117">
        <v>0</v>
      </c>
      <c r="V55" s="117">
        <v>0</v>
      </c>
      <c r="W55" s="118">
        <v>0</v>
      </c>
      <c r="X55" s="83">
        <f>SUM(S55:W55)</f>
        <v>0</v>
      </c>
      <c r="Y55" s="117">
        <v>0</v>
      </c>
      <c r="Z55" s="117">
        <v>0</v>
      </c>
      <c r="AA55" s="117">
        <v>0</v>
      </c>
      <c r="AB55" s="117">
        <v>0</v>
      </c>
      <c r="AC55" s="118">
        <v>0</v>
      </c>
      <c r="AD55" s="83">
        <f>SUM(Y55:AC55)</f>
        <v>0</v>
      </c>
      <c r="AE55" s="116">
        <v>0</v>
      </c>
      <c r="AF55" s="117">
        <v>0</v>
      </c>
      <c r="AG55" s="117">
        <v>0</v>
      </c>
      <c r="AH55" s="117">
        <v>0</v>
      </c>
      <c r="AI55" s="118">
        <v>0</v>
      </c>
      <c r="AJ55" s="83">
        <f>SUM(AE55:AI55)</f>
        <v>0</v>
      </c>
      <c r="AK55" s="116">
        <v>0</v>
      </c>
      <c r="AL55" s="117">
        <v>0</v>
      </c>
      <c r="AM55" s="117">
        <v>0</v>
      </c>
      <c r="AN55" s="117">
        <v>0</v>
      </c>
      <c r="AO55" s="118">
        <v>0</v>
      </c>
      <c r="AP55" s="83">
        <f>SUM(AK55:AO55)</f>
        <v>0</v>
      </c>
      <c r="AQ55" s="116">
        <v>0</v>
      </c>
      <c r="AR55" s="117">
        <v>0</v>
      </c>
      <c r="AS55" s="117">
        <v>0</v>
      </c>
      <c r="AT55" s="117">
        <v>0</v>
      </c>
      <c r="AU55" s="118">
        <v>0</v>
      </c>
      <c r="AV55" s="83">
        <f>SUM(AQ55:AU55)</f>
        <v>0</v>
      </c>
      <c r="AW55" s="116">
        <v>0</v>
      </c>
      <c r="AX55" s="117">
        <v>0</v>
      </c>
      <c r="AY55" s="117">
        <v>0</v>
      </c>
      <c r="AZ55" s="117">
        <v>0</v>
      </c>
      <c r="BA55" s="118">
        <v>0</v>
      </c>
      <c r="BB55" s="83">
        <f>SUM(AW55:BA55)</f>
        <v>0</v>
      </c>
      <c r="BC55" s="16"/>
      <c r="BD55" s="84"/>
      <c r="BE55" s="85" t="s">
        <v>258</v>
      </c>
      <c r="BF55" s="86"/>
      <c r="BG55" s="50">
        <f t="shared" si="11"/>
        <v>0</v>
      </c>
      <c r="BH55" s="51"/>
      <c r="BJ55" s="94">
        <f t="shared" si="10"/>
        <v>46</v>
      </c>
      <c r="BK55" s="113" t="s">
        <v>375</v>
      </c>
      <c r="BL55" s="111" t="s">
        <v>37</v>
      </c>
      <c r="BM55" s="112">
        <v>3</v>
      </c>
      <c r="BN55" s="119" t="s">
        <v>376</v>
      </c>
      <c r="BO55" s="120" t="s">
        <v>377</v>
      </c>
      <c r="BP55" s="120" t="s">
        <v>378</v>
      </c>
      <c r="BQ55" s="120" t="s">
        <v>379</v>
      </c>
      <c r="BR55" s="121" t="s">
        <v>380</v>
      </c>
      <c r="BS55" s="122" t="s">
        <v>381</v>
      </c>
      <c r="BV55" s="105">
        <f t="shared" si="12"/>
        <v>0</v>
      </c>
      <c r="BX55" s="105">
        <f xml:space="preserve"> IF( OR( $C$55 = $DS$55, $C$55 =""), 0, IF( ISNUMBER( G55 ), 0, 1 ))</f>
        <v>0</v>
      </c>
      <c r="BY55" s="105">
        <f xml:space="preserve"> IF( OR( $C$55 = $DS$55, $C$55 =""), 0, IF( ISNUMBER( H55 ), 0, 1 ))</f>
        <v>0</v>
      </c>
      <c r="BZ55" s="105">
        <f xml:space="preserve"> IF( OR( $C$55 = $DS$55, $C$55 =""), 0, IF( ISNUMBER( I55 ), 0, 1 ))</f>
        <v>0</v>
      </c>
      <c r="CA55" s="105">
        <f xml:space="preserve"> IF( OR( $C$55 = $DS$55, $C$55 =""), 0, IF( ISNUMBER( J55 ), 0, 1 ))</f>
        <v>0</v>
      </c>
      <c r="CB55" s="105">
        <f xml:space="preserve"> IF( OR( $C$55 = $DS$55, $C$55 =""), 0, IF( ISNUMBER( K55 ), 0, 1 ))</f>
        <v>0</v>
      </c>
      <c r="CC55" s="74"/>
      <c r="CD55" s="105">
        <f xml:space="preserve"> IF( OR( $C$55 = $DS$55, $C$55 =""), 0, IF( ISNUMBER( M55 ), 0, 1 ))</f>
        <v>0</v>
      </c>
      <c r="CE55" s="105">
        <f xml:space="preserve"> IF( OR( $C$55 = $DS$55, $C$55 =""), 0, IF( ISNUMBER( N55 ), 0, 1 ))</f>
        <v>0</v>
      </c>
      <c r="CF55" s="105">
        <f xml:space="preserve"> IF( OR( $C$55 = $DS$55, $C$55 =""), 0, IF( ISNUMBER( O55 ), 0, 1 ))</f>
        <v>0</v>
      </c>
      <c r="CG55" s="105">
        <f xml:space="preserve"> IF( OR( $C$55 = $DS$55, $C$55 =""), 0, IF( ISNUMBER( P55 ), 0, 1 ))</f>
        <v>0</v>
      </c>
      <c r="CH55" s="105">
        <f xml:space="preserve"> IF( OR( $C$55 = $DS$55, $C$55 =""), 0, IF( ISNUMBER( Q55 ), 0, 1 ))</f>
        <v>0</v>
      </c>
      <c r="CI55" s="30"/>
      <c r="CJ55" s="105">
        <f xml:space="preserve"> IF( OR( $C$55 = $DS$55, $C$55 =""), 0, IF( ISNUMBER( S55 ), 0, 1 ))</f>
        <v>0</v>
      </c>
      <c r="CK55" s="105">
        <f xml:space="preserve"> IF( OR( $C$55 = $DS$55, $C$55 =""), 0, IF( ISNUMBER( T55 ), 0, 1 ))</f>
        <v>0</v>
      </c>
      <c r="CL55" s="105">
        <f xml:space="preserve"> IF( OR( $C$55 = $DS$55, $C$55 =""), 0, IF( ISNUMBER( U55 ), 0, 1 ))</f>
        <v>0</v>
      </c>
      <c r="CM55" s="105">
        <f xml:space="preserve"> IF( OR( $C$55 = $DS$55, $C$55 =""), 0, IF( ISNUMBER( V55 ), 0, 1 ))</f>
        <v>0</v>
      </c>
      <c r="CN55" s="105">
        <f xml:space="preserve"> IF( OR( $C$55 = $DS$55, $C$55 =""), 0, IF( ISNUMBER( W55 ), 0, 1 ))</f>
        <v>0</v>
      </c>
      <c r="CO55" s="30"/>
      <c r="CP55" s="105">
        <f xml:space="preserve"> IF( OR( $C$55 = $DS$55, $C$55 =""), 0, IF( ISNUMBER( Y55 ), 0, 1 ))</f>
        <v>0</v>
      </c>
      <c r="CQ55" s="105">
        <f xml:space="preserve"> IF( OR( $C$55 = $DS$55, $C$55 =""), 0, IF( ISNUMBER( Z55 ), 0, 1 ))</f>
        <v>0</v>
      </c>
      <c r="CR55" s="105">
        <f xml:space="preserve"> IF( OR( $C$55 = $DS$55, $C$55 =""), 0, IF( ISNUMBER( AA55 ), 0, 1 ))</f>
        <v>0</v>
      </c>
      <c r="CS55" s="105">
        <f xml:space="preserve"> IF( OR( $C$55 = $DS$55, $C$55 =""), 0, IF( ISNUMBER( AB55 ), 0, 1 ))</f>
        <v>0</v>
      </c>
      <c r="CT55" s="105">
        <f xml:space="preserve"> IF( OR( $C$55 = $DS$55, $C$55 =""), 0, IF( ISNUMBER( AC55 ), 0, 1 ))</f>
        <v>0</v>
      </c>
      <c r="CU55" s="30"/>
      <c r="CV55" s="105">
        <f xml:space="preserve"> IF( OR( $C$55 = $DS$55, $C$55 =""), 0, IF( ISNUMBER( AE55 ), 0, 1 ))</f>
        <v>0</v>
      </c>
      <c r="CW55" s="105">
        <f xml:space="preserve"> IF( OR( $C$55 = $DS$55, $C$55 =""), 0, IF( ISNUMBER( AF55 ), 0, 1 ))</f>
        <v>0</v>
      </c>
      <c r="CX55" s="105">
        <f xml:space="preserve"> IF( OR( $C$55 = $DS$55, $C$55 =""), 0, IF( ISNUMBER( AG55 ), 0, 1 ))</f>
        <v>0</v>
      </c>
      <c r="CY55" s="105">
        <f xml:space="preserve"> IF( OR( $C$55 = $DS$55, $C$55 =""), 0, IF( ISNUMBER( AH55 ), 0, 1 ))</f>
        <v>0</v>
      </c>
      <c r="CZ55" s="105">
        <f xml:space="preserve"> IF( OR( $C$55 = $DS$55, $C$55 =""), 0, IF( ISNUMBER( AI55 ), 0, 1 ))</f>
        <v>0</v>
      </c>
      <c r="DA55" s="30"/>
      <c r="DB55" s="105">
        <f xml:space="preserve"> IF( OR( $C$55 = $DS$55, $C$55 =""), 0, IF( ISNUMBER( AK55 ), 0, 1 ))</f>
        <v>0</v>
      </c>
      <c r="DC55" s="105">
        <f xml:space="preserve"> IF( OR( $C$55 = $DS$55, $C$55 =""), 0, IF( ISNUMBER( AL55 ), 0, 1 ))</f>
        <v>0</v>
      </c>
      <c r="DD55" s="105">
        <f xml:space="preserve"> IF( OR( $C$55 = $DS$55, $C$55 =""), 0, IF( ISNUMBER( AM55 ), 0, 1 ))</f>
        <v>0</v>
      </c>
      <c r="DE55" s="105">
        <f xml:space="preserve"> IF( OR( $C$55 = $DS$55, $C$55 =""), 0, IF( ISNUMBER( AN55 ), 0, 1 ))</f>
        <v>0</v>
      </c>
      <c r="DF55" s="105">
        <f xml:space="preserve"> IF( OR( $C$55 = $DS$55, $C$55 =""), 0, IF( ISNUMBER( AO55 ), 0, 1 ))</f>
        <v>0</v>
      </c>
      <c r="DG55" s="30"/>
      <c r="DH55" s="105">
        <f xml:space="preserve"> IF( OR( $C$55 = $DS$55, $C$55 =""), 0, IF( ISNUMBER( AQ55 ), 0, 1 ))</f>
        <v>0</v>
      </c>
      <c r="DI55" s="105">
        <f xml:space="preserve"> IF( OR( $C$55 = $DS$55, $C$55 =""), 0, IF( ISNUMBER( AR55 ), 0, 1 ))</f>
        <v>0</v>
      </c>
      <c r="DJ55" s="105">
        <f xml:space="preserve"> IF( OR( $C$55 = $DS$55, $C$55 =""), 0, IF( ISNUMBER( AS55 ), 0, 1 ))</f>
        <v>0</v>
      </c>
      <c r="DK55" s="105">
        <f xml:space="preserve"> IF( OR( $C$55 = $DS$55, $C$55 =""), 0, IF( ISNUMBER( AT55 ), 0, 1 ))</f>
        <v>0</v>
      </c>
      <c r="DL55" s="105">
        <f xml:space="preserve"> IF( OR( $C$55 = $DS$55, $C$55 =""), 0, IF( ISNUMBER( AU55 ), 0, 1 ))</f>
        <v>0</v>
      </c>
      <c r="DM55" s="30"/>
      <c r="DN55" s="105">
        <f xml:space="preserve"> IF( OR( $C$55 = $DS$55, $C$55 =""), 0, IF( ISNUMBER( AW55 ), 0, 1 ))</f>
        <v>0</v>
      </c>
      <c r="DO55" s="105">
        <f xml:space="preserve"> IF( OR( $C$55 = $DS$55, $C$55 =""), 0, IF( ISNUMBER( AX55 ), 0, 1 ))</f>
        <v>0</v>
      </c>
      <c r="DP55" s="105">
        <f xml:space="preserve"> IF( OR( $C$55 = $DS$55, $C$55 =""), 0, IF( ISNUMBER( AY55 ), 0, 1 ))</f>
        <v>0</v>
      </c>
      <c r="DQ55" s="105">
        <f xml:space="preserve"> IF( OR( $C$55 = $DS$55, $C$55 =""), 0, IF( ISNUMBER( AZ55 ), 0, 1 ))</f>
        <v>0</v>
      </c>
      <c r="DR55" s="105">
        <f xml:space="preserve"> IF( OR( $C$55 = $DS$55, $C$55 =""), 0, IF( ISNUMBER( BA55 ), 0, 1 ))</f>
        <v>0</v>
      </c>
      <c r="DS55" s="106" t="s">
        <v>374</v>
      </c>
      <c r="DT55" s="123"/>
    </row>
    <row r="56" spans="2:124" s="8" customFormat="1" ht="14.25" customHeight="1" thickBot="1" x14ac:dyDescent="0.35">
      <c r="B56" s="124">
        <f>B55+1</f>
        <v>47</v>
      </c>
      <c r="C56" s="125" t="s">
        <v>382</v>
      </c>
      <c r="D56" s="126"/>
      <c r="E56" s="127" t="s">
        <v>37</v>
      </c>
      <c r="F56" s="128">
        <v>3</v>
      </c>
      <c r="G56" s="129">
        <f>SUM(G10:G55)</f>
        <v>33.610368237199999</v>
      </c>
      <c r="H56" s="130">
        <f>SUM(H10:H55)</f>
        <v>31.415889748399998</v>
      </c>
      <c r="I56" s="130">
        <f>SUM(I10:I55)</f>
        <v>0</v>
      </c>
      <c r="J56" s="130">
        <f>SUM(J10:J55)</f>
        <v>1.8930612231000004</v>
      </c>
      <c r="K56" s="131">
        <f>SUM(K10:K55)</f>
        <v>0</v>
      </c>
      <c r="L56" s="132">
        <f t="shared" si="1"/>
        <v>66.919319208700003</v>
      </c>
      <c r="M56" s="129">
        <f>SUM(M10:M55)</f>
        <v>25.29115272806467</v>
      </c>
      <c r="N56" s="130">
        <f>SUM(N10:N55)</f>
        <v>27.99604255873491</v>
      </c>
      <c r="O56" s="130">
        <f>SUM(O10:O55)</f>
        <v>0</v>
      </c>
      <c r="P56" s="130">
        <f>SUM(P10:P55)</f>
        <v>6.0987152862470033</v>
      </c>
      <c r="Q56" s="131">
        <f>SUM(Q10:Q55)</f>
        <v>0</v>
      </c>
      <c r="R56" s="132">
        <f t="shared" si="2"/>
        <v>59.385910573046587</v>
      </c>
      <c r="S56" s="129">
        <f>SUM(S10:S55)</f>
        <v>24.943403251033601</v>
      </c>
      <c r="T56" s="130">
        <f>SUM(T10:T55)</f>
        <v>25.364118332264383</v>
      </c>
      <c r="U56" s="130">
        <f>SUM(U10:U55)</f>
        <v>0</v>
      </c>
      <c r="V56" s="130">
        <f>SUM(V10:V55)</f>
        <v>4.7992784453965944</v>
      </c>
      <c r="W56" s="131">
        <f>SUM(W10:W55)</f>
        <v>0</v>
      </c>
      <c r="X56" s="132">
        <f t="shared" si="3"/>
        <v>55.106800028694579</v>
      </c>
      <c r="Y56" s="129">
        <f>SUM(Y10:Y55)</f>
        <v>57.347232394615389</v>
      </c>
      <c r="Z56" s="130">
        <f>SUM(Z10:Z55)</f>
        <v>108.34606472252005</v>
      </c>
      <c r="AA56" s="130">
        <f>SUM(AA10:AA55)</f>
        <v>0</v>
      </c>
      <c r="AB56" s="130">
        <f>SUM(AB10:AB55)</f>
        <v>0</v>
      </c>
      <c r="AC56" s="131">
        <f>SUM(AC10:AC55)</f>
        <v>0</v>
      </c>
      <c r="AD56" s="132">
        <f t="shared" si="4"/>
        <v>165.69329711713544</v>
      </c>
      <c r="AE56" s="129">
        <f>SUM(AE10:AE55)</f>
        <v>62.247693530769226</v>
      </c>
      <c r="AF56" s="130">
        <f>SUM(AF10:AF55)</f>
        <v>75.318048771421829</v>
      </c>
      <c r="AG56" s="130">
        <f>SUM(AG10:AG55)</f>
        <v>0</v>
      </c>
      <c r="AH56" s="130">
        <f>SUM(AH10:AH55)</f>
        <v>0</v>
      </c>
      <c r="AI56" s="131">
        <f>SUM(AI10:AI55)</f>
        <v>0</v>
      </c>
      <c r="AJ56" s="132">
        <f t="shared" si="5"/>
        <v>137.56574230219104</v>
      </c>
      <c r="AK56" s="129">
        <f>SUM(AK10:AK55)</f>
        <v>39.133558192307689</v>
      </c>
      <c r="AL56" s="130">
        <f>SUM(AL10:AL55)</f>
        <v>94.890007991906373</v>
      </c>
      <c r="AM56" s="130">
        <f>SUM(AM10:AM55)</f>
        <v>0</v>
      </c>
      <c r="AN56" s="130">
        <f>SUM(AN10:AN55)</f>
        <v>0.62522653846153842</v>
      </c>
      <c r="AO56" s="131">
        <f>SUM(AO10:AO55)</f>
        <v>0</v>
      </c>
      <c r="AP56" s="132">
        <f t="shared" si="6"/>
        <v>134.64879272267561</v>
      </c>
      <c r="AQ56" s="129">
        <f>SUM(AQ10:AQ55)</f>
        <v>33.905564307692309</v>
      </c>
      <c r="AR56" s="130">
        <f>SUM(AR10:AR55)</f>
        <v>93.67835774031451</v>
      </c>
      <c r="AS56" s="130">
        <f>SUM(AS10:AS55)</f>
        <v>0</v>
      </c>
      <c r="AT56" s="130">
        <f>SUM(AT10:AT55)</f>
        <v>1.0420442307692308</v>
      </c>
      <c r="AU56" s="131">
        <f>SUM(AU10:AU55)</f>
        <v>0</v>
      </c>
      <c r="AV56" s="132">
        <f t="shared" si="7"/>
        <v>128.62596627877605</v>
      </c>
      <c r="AW56" s="129">
        <f>SUM(AW10:AW55)</f>
        <v>30.133438096153849</v>
      </c>
      <c r="AX56" s="130">
        <f>SUM(AX10:AX55)</f>
        <v>82.415633853823437</v>
      </c>
      <c r="AY56" s="130">
        <f>SUM(AY10:AY55)</f>
        <v>0</v>
      </c>
      <c r="AZ56" s="130">
        <f>SUM(AZ10:AZ55)</f>
        <v>2.5009061538461537</v>
      </c>
      <c r="BA56" s="131">
        <f>SUM(BA10:BA55)</f>
        <v>0</v>
      </c>
      <c r="BB56" s="132">
        <f t="shared" si="8"/>
        <v>115.04997810382345</v>
      </c>
      <c r="BC56" s="20"/>
      <c r="BD56" s="133" t="s">
        <v>383</v>
      </c>
      <c r="BE56" s="134"/>
      <c r="BF56" s="135"/>
      <c r="BG56" s="50"/>
      <c r="BH56" s="51"/>
      <c r="BJ56" s="124">
        <f>BJ55+1</f>
        <v>47</v>
      </c>
      <c r="BK56" s="125" t="s">
        <v>382</v>
      </c>
      <c r="BL56" s="127" t="s">
        <v>37</v>
      </c>
      <c r="BM56" s="128">
        <v>3</v>
      </c>
      <c r="BN56" s="136" t="s">
        <v>384</v>
      </c>
      <c r="BO56" s="137" t="s">
        <v>385</v>
      </c>
      <c r="BP56" s="137" t="s">
        <v>386</v>
      </c>
      <c r="BQ56" s="137" t="s">
        <v>387</v>
      </c>
      <c r="BR56" s="138" t="s">
        <v>388</v>
      </c>
      <c r="BS56" s="139" t="s">
        <v>389</v>
      </c>
      <c r="BU56" s="9"/>
      <c r="BV56" s="10"/>
      <c r="BW56" s="1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123"/>
    </row>
    <row r="57" spans="2:124" ht="14.25" customHeight="1" thickBot="1" x14ac:dyDescent="0.35">
      <c r="B57" s="16"/>
      <c r="C57" s="20"/>
      <c r="D57" s="140"/>
      <c r="E57" s="20"/>
      <c r="F57" s="20"/>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6"/>
      <c r="BD57" s="16"/>
      <c r="BF57" s="86"/>
      <c r="BG57" s="50"/>
      <c r="BH57" s="51"/>
      <c r="BJ57" s="20"/>
      <c r="BK57" s="20"/>
      <c r="BL57" s="20"/>
      <c r="BM57" s="20"/>
      <c r="BN57" s="142"/>
      <c r="BO57" s="142"/>
      <c r="BP57" s="142"/>
      <c r="BQ57" s="142"/>
      <c r="BR57" s="142"/>
      <c r="BS57" s="142"/>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123"/>
    </row>
    <row r="58" spans="2:124" ht="15.75" thickBot="1" x14ac:dyDescent="0.35">
      <c r="B58" s="52" t="s">
        <v>390</v>
      </c>
      <c r="C58" s="57" t="s">
        <v>391</v>
      </c>
      <c r="D58" s="143"/>
      <c r="E58" s="55"/>
      <c r="F58" s="55"/>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36"/>
      <c r="BD58" s="10"/>
      <c r="BF58" s="86"/>
      <c r="BG58" s="50"/>
      <c r="BH58" s="51"/>
      <c r="BJ58" s="52" t="s">
        <v>390</v>
      </c>
      <c r="BK58" s="57" t="s">
        <v>391</v>
      </c>
      <c r="BL58" s="55"/>
      <c r="BM58" s="55"/>
      <c r="BN58" s="145"/>
      <c r="BO58" s="145"/>
      <c r="BP58" s="145"/>
      <c r="BQ58" s="145"/>
      <c r="BR58" s="145"/>
      <c r="BS58" s="145"/>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123"/>
    </row>
    <row r="59" spans="2:124" ht="14.25" customHeight="1" x14ac:dyDescent="0.3">
      <c r="B59" s="58">
        <v>48</v>
      </c>
      <c r="C59" s="59" t="s">
        <v>35</v>
      </c>
      <c r="D59" s="60" t="s">
        <v>36</v>
      </c>
      <c r="E59" s="60" t="s">
        <v>37</v>
      </c>
      <c r="F59" s="61">
        <v>3</v>
      </c>
      <c r="G59" s="62">
        <v>0</v>
      </c>
      <c r="H59" s="63">
        <v>0</v>
      </c>
      <c r="I59" s="63">
        <v>0</v>
      </c>
      <c r="J59" s="63">
        <v>0</v>
      </c>
      <c r="K59" s="64">
        <v>0</v>
      </c>
      <c r="L59" s="65">
        <f t="shared" ref="L59:L105" si="13">SUM(G59:K59)</f>
        <v>0</v>
      </c>
      <c r="M59" s="62">
        <v>0</v>
      </c>
      <c r="N59" s="63">
        <v>0</v>
      </c>
      <c r="O59" s="63">
        <v>0</v>
      </c>
      <c r="P59" s="63">
        <v>0</v>
      </c>
      <c r="Q59" s="64">
        <v>0</v>
      </c>
      <c r="R59" s="65">
        <f t="shared" ref="R59:R105" si="14">SUM(M59:Q59)</f>
        <v>0</v>
      </c>
      <c r="S59" s="62">
        <v>0</v>
      </c>
      <c r="T59" s="63">
        <v>0</v>
      </c>
      <c r="U59" s="63">
        <v>0</v>
      </c>
      <c r="V59" s="63">
        <v>0</v>
      </c>
      <c r="W59" s="64">
        <v>0</v>
      </c>
      <c r="X59" s="65">
        <f t="shared" ref="X59:X105" si="15">SUM(S59:W59)</f>
        <v>0</v>
      </c>
      <c r="Y59" s="62">
        <v>1.0045386737508941E-2</v>
      </c>
      <c r="Z59" s="63">
        <v>0</v>
      </c>
      <c r="AA59" s="63">
        <v>0</v>
      </c>
      <c r="AB59" s="63">
        <v>0</v>
      </c>
      <c r="AC59" s="64">
        <v>0</v>
      </c>
      <c r="AD59" s="65">
        <f t="shared" ref="AD59:AD105" si="16">SUM(Y59:AC59)</f>
        <v>1.0045386737508941E-2</v>
      </c>
      <c r="AE59" s="62">
        <v>0</v>
      </c>
      <c r="AF59" s="63">
        <v>0</v>
      </c>
      <c r="AG59" s="63">
        <v>0</v>
      </c>
      <c r="AH59" s="63">
        <v>0</v>
      </c>
      <c r="AI59" s="64">
        <v>0</v>
      </c>
      <c r="AJ59" s="65">
        <f t="shared" ref="AJ59:AJ105" si="17">SUM(AE59:AI59)</f>
        <v>0</v>
      </c>
      <c r="AK59" s="62">
        <v>0</v>
      </c>
      <c r="AL59" s="63">
        <v>0</v>
      </c>
      <c r="AM59" s="63">
        <v>0</v>
      </c>
      <c r="AN59" s="63">
        <v>0</v>
      </c>
      <c r="AO59" s="64">
        <v>0</v>
      </c>
      <c r="AP59" s="65">
        <f t="shared" ref="AP59:AP105" si="18">SUM(AK59:AO59)</f>
        <v>0</v>
      </c>
      <c r="AQ59" s="62">
        <v>0</v>
      </c>
      <c r="AR59" s="63">
        <v>0</v>
      </c>
      <c r="AS59" s="63">
        <v>0</v>
      </c>
      <c r="AT59" s="63">
        <v>0</v>
      </c>
      <c r="AU59" s="64">
        <v>0</v>
      </c>
      <c r="AV59" s="65">
        <f t="shared" ref="AV59:AV105" si="19">SUM(AQ59:AU59)</f>
        <v>0</v>
      </c>
      <c r="AW59" s="62">
        <v>0</v>
      </c>
      <c r="AX59" s="63">
        <v>0</v>
      </c>
      <c r="AY59" s="63">
        <v>0</v>
      </c>
      <c r="AZ59" s="63">
        <v>0</v>
      </c>
      <c r="BA59" s="64">
        <v>0</v>
      </c>
      <c r="BB59" s="65">
        <f t="shared" ref="BB59:BB105" si="20">SUM(AW59:BA59)</f>
        <v>0</v>
      </c>
      <c r="BC59" s="16"/>
      <c r="BD59" s="66"/>
      <c r="BE59" s="67"/>
      <c r="BF59" s="86"/>
      <c r="BG59" s="50">
        <f t="shared" ref="BG59:BG89" si="21" xml:space="preserve"> IF( SUM( BX59:DR59 ) = 0, 0, $BX$5 )</f>
        <v>0</v>
      </c>
      <c r="BH59" s="51"/>
      <c r="BJ59" s="58">
        <v>48</v>
      </c>
      <c r="BK59" s="59" t="s">
        <v>35</v>
      </c>
      <c r="BL59" s="60" t="s">
        <v>37</v>
      </c>
      <c r="BM59" s="61">
        <v>3</v>
      </c>
      <c r="BN59" s="69" t="s">
        <v>392</v>
      </c>
      <c r="BO59" s="70" t="s">
        <v>393</v>
      </c>
      <c r="BP59" s="70" t="s">
        <v>394</v>
      </c>
      <c r="BQ59" s="70" t="s">
        <v>395</v>
      </c>
      <c r="BR59" s="71" t="s">
        <v>396</v>
      </c>
      <c r="BS59" s="72" t="s">
        <v>397</v>
      </c>
      <c r="BX59" s="73">
        <f>IF('[1]Validation flags'!$H$3=1,0, IF( ISNUMBER(G59), 0, 1 ))</f>
        <v>0</v>
      </c>
      <c r="BY59" s="73">
        <f>IF('[1]Validation flags'!$H$3=1,0, IF( ISNUMBER(H59), 0, 1 ))</f>
        <v>0</v>
      </c>
      <c r="BZ59" s="73">
        <f>IF('[1]Validation flags'!$H$3=1,0, IF( ISNUMBER(I59), 0, 1 ))</f>
        <v>0</v>
      </c>
      <c r="CA59" s="73">
        <f>IF('[1]Validation flags'!$H$3=1,0, IF( ISNUMBER(J59), 0, 1 ))</f>
        <v>0</v>
      </c>
      <c r="CB59" s="73">
        <f>IF('[1]Validation flags'!$H$3=1,0, IF( ISNUMBER(K59), 0, 1 ))</f>
        <v>0</v>
      </c>
      <c r="CC59" s="74"/>
      <c r="CD59" s="73">
        <f>IF('[1]Validation flags'!$H$3=1,0, IF( ISNUMBER(M59), 0, 1 ))</f>
        <v>0</v>
      </c>
      <c r="CE59" s="73">
        <f>IF('[1]Validation flags'!$H$3=1,0, IF( ISNUMBER(N59), 0, 1 ))</f>
        <v>0</v>
      </c>
      <c r="CF59" s="73">
        <f>IF('[1]Validation flags'!$H$3=1,0, IF( ISNUMBER(O59), 0, 1 ))</f>
        <v>0</v>
      </c>
      <c r="CG59" s="73">
        <f>IF('[1]Validation flags'!$H$3=1,0, IF( ISNUMBER(P59), 0, 1 ))</f>
        <v>0</v>
      </c>
      <c r="CH59" s="73">
        <f>IF('[1]Validation flags'!$H$3=1,0, IF( ISNUMBER(Q59), 0, 1 ))</f>
        <v>0</v>
      </c>
      <c r="CI59" s="30"/>
      <c r="CJ59" s="73">
        <f>IF('[1]Validation flags'!$H$3=1,0, IF( ISNUMBER(S59), 0, 1 ))</f>
        <v>0</v>
      </c>
      <c r="CK59" s="73">
        <f>IF('[1]Validation flags'!$H$3=1,0, IF( ISNUMBER(T59), 0, 1 ))</f>
        <v>0</v>
      </c>
      <c r="CL59" s="73">
        <f>IF('[1]Validation flags'!$H$3=1,0, IF( ISNUMBER(U59), 0, 1 ))</f>
        <v>0</v>
      </c>
      <c r="CM59" s="73">
        <f>IF('[1]Validation flags'!$H$3=1,0, IF( ISNUMBER(V59), 0, 1 ))</f>
        <v>0</v>
      </c>
      <c r="CN59" s="73">
        <f>IF('[1]Validation flags'!$H$3=1,0, IF( ISNUMBER(W59), 0, 1 ))</f>
        <v>0</v>
      </c>
      <c r="CO59" s="30"/>
      <c r="CP59" s="73">
        <f>IF('[1]Validation flags'!$H$3=1,0, IF( ISNUMBER(Y59), 0, 1 ))</f>
        <v>0</v>
      </c>
      <c r="CQ59" s="73">
        <f>IF('[1]Validation flags'!$H$3=1,0, IF( ISNUMBER(Z59), 0, 1 ))</f>
        <v>0</v>
      </c>
      <c r="CR59" s="73">
        <f>IF('[1]Validation flags'!$H$3=1,0, IF( ISNUMBER(AA59), 0, 1 ))</f>
        <v>0</v>
      </c>
      <c r="CS59" s="73">
        <f>IF('[1]Validation flags'!$H$3=1,0, IF( ISNUMBER(AB59), 0, 1 ))</f>
        <v>0</v>
      </c>
      <c r="CT59" s="73">
        <f>IF('[1]Validation flags'!$H$3=1,0, IF( ISNUMBER(AC59), 0, 1 ))</f>
        <v>0</v>
      </c>
      <c r="CU59" s="30"/>
      <c r="CV59" s="73">
        <f>IF('[1]Validation flags'!$H$3=1,0, IF( ISNUMBER(AE59), 0, 1 ))</f>
        <v>0</v>
      </c>
      <c r="CW59" s="73">
        <f>IF('[1]Validation flags'!$H$3=1,0, IF( ISNUMBER(AF59), 0, 1 ))</f>
        <v>0</v>
      </c>
      <c r="CX59" s="73">
        <f>IF('[1]Validation flags'!$H$3=1,0, IF( ISNUMBER(AG59), 0, 1 ))</f>
        <v>0</v>
      </c>
      <c r="CY59" s="73">
        <f>IF('[1]Validation flags'!$H$3=1,0, IF( ISNUMBER(AH59), 0, 1 ))</f>
        <v>0</v>
      </c>
      <c r="CZ59" s="73">
        <f>IF('[1]Validation flags'!$H$3=1,0, IF( ISNUMBER(AI59), 0, 1 ))</f>
        <v>0</v>
      </c>
      <c r="DA59" s="30"/>
      <c r="DB59" s="73">
        <f>IF('[1]Validation flags'!$H$3=1,0, IF( ISNUMBER(AK59), 0, 1 ))</f>
        <v>0</v>
      </c>
      <c r="DC59" s="73">
        <f>IF('[1]Validation flags'!$H$3=1,0, IF( ISNUMBER(AL59), 0, 1 ))</f>
        <v>0</v>
      </c>
      <c r="DD59" s="73">
        <f>IF('[1]Validation flags'!$H$3=1,0, IF( ISNUMBER(AM59), 0, 1 ))</f>
        <v>0</v>
      </c>
      <c r="DE59" s="73">
        <f>IF('[1]Validation flags'!$H$3=1,0, IF( ISNUMBER(AN59), 0, 1 ))</f>
        <v>0</v>
      </c>
      <c r="DF59" s="73">
        <f>IF('[1]Validation flags'!$H$3=1,0, IF( ISNUMBER(AO59), 0, 1 ))</f>
        <v>0</v>
      </c>
      <c r="DG59" s="30"/>
      <c r="DH59" s="73">
        <f>IF('[1]Validation flags'!$H$3=1,0, IF( ISNUMBER(AQ59), 0, 1 ))</f>
        <v>0</v>
      </c>
      <c r="DI59" s="73">
        <f>IF('[1]Validation flags'!$H$3=1,0, IF( ISNUMBER(AR59), 0, 1 ))</f>
        <v>0</v>
      </c>
      <c r="DJ59" s="73">
        <f>IF('[1]Validation flags'!$H$3=1,0, IF( ISNUMBER(AS59), 0, 1 ))</f>
        <v>0</v>
      </c>
      <c r="DK59" s="73">
        <f>IF('[1]Validation flags'!$H$3=1,0, IF( ISNUMBER(AT59), 0, 1 ))</f>
        <v>0</v>
      </c>
      <c r="DL59" s="73">
        <f>IF('[1]Validation flags'!$H$3=1,0, IF( ISNUMBER(AU59), 0, 1 ))</f>
        <v>0</v>
      </c>
      <c r="DM59" s="30"/>
      <c r="DN59" s="73">
        <f>IF('[1]Validation flags'!$H$3=1,0, IF( ISNUMBER(AW59), 0, 1 ))</f>
        <v>0</v>
      </c>
      <c r="DO59" s="73">
        <f>IF('[1]Validation flags'!$H$3=1,0, IF( ISNUMBER(AX59), 0, 1 ))</f>
        <v>0</v>
      </c>
      <c r="DP59" s="73">
        <f>IF('[1]Validation flags'!$H$3=1,0, IF( ISNUMBER(AY59), 0, 1 ))</f>
        <v>0</v>
      </c>
      <c r="DQ59" s="73">
        <f>IF('[1]Validation flags'!$H$3=1,0, IF( ISNUMBER(AZ59), 0, 1 ))</f>
        <v>0</v>
      </c>
      <c r="DR59" s="73">
        <f>IF('[1]Validation flags'!$H$3=1,0, IF( ISNUMBER(BA59), 0, 1 ))</f>
        <v>0</v>
      </c>
      <c r="DS59" s="30"/>
      <c r="DT59" s="123"/>
    </row>
    <row r="60" spans="2:124" ht="14.25" customHeight="1" x14ac:dyDescent="0.3">
      <c r="B60" s="75">
        <f t="shared" ref="B60:B105" si="22">B59+1</f>
        <v>49</v>
      </c>
      <c r="C60" s="76" t="s">
        <v>44</v>
      </c>
      <c r="D60" s="77" t="s">
        <v>45</v>
      </c>
      <c r="E60" s="78" t="s">
        <v>37</v>
      </c>
      <c r="F60" s="79">
        <v>3</v>
      </c>
      <c r="G60" s="80">
        <v>0</v>
      </c>
      <c r="H60" s="81">
        <v>0</v>
      </c>
      <c r="I60" s="81">
        <v>0</v>
      </c>
      <c r="J60" s="81">
        <v>0</v>
      </c>
      <c r="K60" s="82">
        <v>0</v>
      </c>
      <c r="L60" s="83">
        <f t="shared" si="13"/>
        <v>0</v>
      </c>
      <c r="M60" s="80">
        <v>0</v>
      </c>
      <c r="N60" s="81">
        <v>0</v>
      </c>
      <c r="O60" s="81">
        <v>0</v>
      </c>
      <c r="P60" s="81">
        <v>0</v>
      </c>
      <c r="Q60" s="82">
        <v>0</v>
      </c>
      <c r="R60" s="83">
        <f t="shared" si="14"/>
        <v>0</v>
      </c>
      <c r="S60" s="80">
        <v>0</v>
      </c>
      <c r="T60" s="81">
        <v>0</v>
      </c>
      <c r="U60" s="81">
        <v>0</v>
      </c>
      <c r="V60" s="81">
        <v>0</v>
      </c>
      <c r="W60" s="82">
        <v>0</v>
      </c>
      <c r="X60" s="83">
        <f t="shared" si="15"/>
        <v>0</v>
      </c>
      <c r="Y60" s="80">
        <v>0</v>
      </c>
      <c r="Z60" s="81">
        <v>0</v>
      </c>
      <c r="AA60" s="81">
        <v>0</v>
      </c>
      <c r="AB60" s="81">
        <v>0</v>
      </c>
      <c r="AC60" s="82">
        <v>0</v>
      </c>
      <c r="AD60" s="83">
        <f t="shared" si="16"/>
        <v>0</v>
      </c>
      <c r="AE60" s="80">
        <v>0</v>
      </c>
      <c r="AF60" s="81">
        <v>0</v>
      </c>
      <c r="AG60" s="81">
        <v>0</v>
      </c>
      <c r="AH60" s="81">
        <v>0</v>
      </c>
      <c r="AI60" s="82">
        <v>0</v>
      </c>
      <c r="AJ60" s="83">
        <f t="shared" si="17"/>
        <v>0</v>
      </c>
      <c r="AK60" s="80">
        <v>0</v>
      </c>
      <c r="AL60" s="81">
        <v>0</v>
      </c>
      <c r="AM60" s="81">
        <v>0</v>
      </c>
      <c r="AN60" s="81">
        <v>0</v>
      </c>
      <c r="AO60" s="82">
        <v>0</v>
      </c>
      <c r="AP60" s="83">
        <f t="shared" si="18"/>
        <v>0</v>
      </c>
      <c r="AQ60" s="80">
        <v>0</v>
      </c>
      <c r="AR60" s="81">
        <v>0</v>
      </c>
      <c r="AS60" s="81">
        <v>0</v>
      </c>
      <c r="AT60" s="81">
        <v>0</v>
      </c>
      <c r="AU60" s="82">
        <v>0</v>
      </c>
      <c r="AV60" s="83">
        <f t="shared" si="19"/>
        <v>0</v>
      </c>
      <c r="AW60" s="80">
        <v>0</v>
      </c>
      <c r="AX60" s="81">
        <v>0</v>
      </c>
      <c r="AY60" s="81">
        <v>0</v>
      </c>
      <c r="AZ60" s="81">
        <v>0</v>
      </c>
      <c r="BA60" s="82">
        <v>0</v>
      </c>
      <c r="BB60" s="83">
        <f t="shared" si="20"/>
        <v>0</v>
      </c>
      <c r="BC60" s="16"/>
      <c r="BD60" s="84"/>
      <c r="BE60" s="85"/>
      <c r="BF60" s="86"/>
      <c r="BG60" s="50">
        <f t="shared" si="21"/>
        <v>0</v>
      </c>
      <c r="BH60" s="51"/>
      <c r="BJ60" s="75">
        <f t="shared" ref="BJ60:BJ104" si="23">BJ59+1</f>
        <v>49</v>
      </c>
      <c r="BK60" s="76" t="s">
        <v>44</v>
      </c>
      <c r="BL60" s="78" t="s">
        <v>37</v>
      </c>
      <c r="BM60" s="79">
        <v>3</v>
      </c>
      <c r="BN60" s="87" t="s">
        <v>398</v>
      </c>
      <c r="BO60" s="88" t="s">
        <v>399</v>
      </c>
      <c r="BP60" s="88" t="s">
        <v>400</v>
      </c>
      <c r="BQ60" s="88" t="s">
        <v>401</v>
      </c>
      <c r="BR60" s="89" t="s">
        <v>402</v>
      </c>
      <c r="BS60" s="90" t="s">
        <v>403</v>
      </c>
      <c r="BU60" s="123"/>
      <c r="BV60" s="146"/>
      <c r="BW60" s="146"/>
      <c r="BX60" s="73">
        <f>IF('[1]Validation flags'!$H$3=1,0, IF( ISNUMBER(G60), 0, 1 ))</f>
        <v>0</v>
      </c>
      <c r="BY60" s="73">
        <f>IF('[1]Validation flags'!$H$3=1,0, IF( ISNUMBER(H60), 0, 1 ))</f>
        <v>0</v>
      </c>
      <c r="BZ60" s="73">
        <f>IF('[1]Validation flags'!$H$3=1,0, IF( ISNUMBER(I60), 0, 1 ))</f>
        <v>0</v>
      </c>
      <c r="CA60" s="73">
        <f>IF('[1]Validation flags'!$H$3=1,0, IF( ISNUMBER(J60), 0, 1 ))</f>
        <v>0</v>
      </c>
      <c r="CB60" s="73">
        <f>IF('[1]Validation flags'!$H$3=1,0, IF( ISNUMBER(K60), 0, 1 ))</f>
        <v>0</v>
      </c>
      <c r="CC60" s="74"/>
      <c r="CD60" s="73">
        <f>IF('[1]Validation flags'!$H$3=1,0, IF( ISNUMBER(M60), 0, 1 ))</f>
        <v>0</v>
      </c>
      <c r="CE60" s="73">
        <f>IF('[1]Validation flags'!$H$3=1,0, IF( ISNUMBER(N60), 0, 1 ))</f>
        <v>0</v>
      </c>
      <c r="CF60" s="73">
        <f>IF('[1]Validation flags'!$H$3=1,0, IF( ISNUMBER(O60), 0, 1 ))</f>
        <v>0</v>
      </c>
      <c r="CG60" s="73">
        <f>IF('[1]Validation flags'!$H$3=1,0, IF( ISNUMBER(P60), 0, 1 ))</f>
        <v>0</v>
      </c>
      <c r="CH60" s="73">
        <f>IF('[1]Validation flags'!$H$3=1,0, IF( ISNUMBER(Q60), 0, 1 ))</f>
        <v>0</v>
      </c>
      <c r="CI60" s="30"/>
      <c r="CJ60" s="73">
        <f>IF('[1]Validation flags'!$H$3=1,0, IF( ISNUMBER(S60), 0, 1 ))</f>
        <v>0</v>
      </c>
      <c r="CK60" s="73">
        <f>IF('[1]Validation flags'!$H$3=1,0, IF( ISNUMBER(T60), 0, 1 ))</f>
        <v>0</v>
      </c>
      <c r="CL60" s="73">
        <f>IF('[1]Validation flags'!$H$3=1,0, IF( ISNUMBER(U60), 0, 1 ))</f>
        <v>0</v>
      </c>
      <c r="CM60" s="73">
        <f>IF('[1]Validation flags'!$H$3=1,0, IF( ISNUMBER(V60), 0, 1 ))</f>
        <v>0</v>
      </c>
      <c r="CN60" s="73">
        <f>IF('[1]Validation flags'!$H$3=1,0, IF( ISNUMBER(W60), 0, 1 ))</f>
        <v>0</v>
      </c>
      <c r="CO60" s="30"/>
      <c r="CP60" s="73">
        <f>IF('[1]Validation flags'!$H$3=1,0, IF( ISNUMBER(Y60), 0, 1 ))</f>
        <v>0</v>
      </c>
      <c r="CQ60" s="73">
        <f>IF('[1]Validation flags'!$H$3=1,0, IF( ISNUMBER(Z60), 0, 1 ))</f>
        <v>0</v>
      </c>
      <c r="CR60" s="73">
        <f>IF('[1]Validation flags'!$H$3=1,0, IF( ISNUMBER(AA60), 0, 1 ))</f>
        <v>0</v>
      </c>
      <c r="CS60" s="73">
        <f>IF('[1]Validation flags'!$H$3=1,0, IF( ISNUMBER(AB60), 0, 1 ))</f>
        <v>0</v>
      </c>
      <c r="CT60" s="73">
        <f>IF('[1]Validation flags'!$H$3=1,0, IF( ISNUMBER(AC60), 0, 1 ))</f>
        <v>0</v>
      </c>
      <c r="CU60" s="30"/>
      <c r="CV60" s="73">
        <f>IF('[1]Validation flags'!$H$3=1,0, IF( ISNUMBER(AE60), 0, 1 ))</f>
        <v>0</v>
      </c>
      <c r="CW60" s="73">
        <f>IF('[1]Validation flags'!$H$3=1,0, IF( ISNUMBER(AF60), 0, 1 ))</f>
        <v>0</v>
      </c>
      <c r="CX60" s="73">
        <f>IF('[1]Validation flags'!$H$3=1,0, IF( ISNUMBER(AG60), 0, 1 ))</f>
        <v>0</v>
      </c>
      <c r="CY60" s="73">
        <f>IF('[1]Validation flags'!$H$3=1,0, IF( ISNUMBER(AH60), 0, 1 ))</f>
        <v>0</v>
      </c>
      <c r="CZ60" s="73">
        <f>IF('[1]Validation flags'!$H$3=1,0, IF( ISNUMBER(AI60), 0, 1 ))</f>
        <v>0</v>
      </c>
      <c r="DA60" s="30"/>
      <c r="DB60" s="73">
        <f>IF('[1]Validation flags'!$H$3=1,0, IF( ISNUMBER(AK60), 0, 1 ))</f>
        <v>0</v>
      </c>
      <c r="DC60" s="73">
        <f>IF('[1]Validation flags'!$H$3=1,0, IF( ISNUMBER(AL60), 0, 1 ))</f>
        <v>0</v>
      </c>
      <c r="DD60" s="73">
        <f>IF('[1]Validation flags'!$H$3=1,0, IF( ISNUMBER(AM60), 0, 1 ))</f>
        <v>0</v>
      </c>
      <c r="DE60" s="73">
        <f>IF('[1]Validation flags'!$H$3=1,0, IF( ISNUMBER(AN60), 0, 1 ))</f>
        <v>0</v>
      </c>
      <c r="DF60" s="73">
        <f>IF('[1]Validation flags'!$H$3=1,0, IF( ISNUMBER(AO60), 0, 1 ))</f>
        <v>0</v>
      </c>
      <c r="DG60" s="30"/>
      <c r="DH60" s="73">
        <f>IF('[1]Validation flags'!$H$3=1,0, IF( ISNUMBER(AQ60), 0, 1 ))</f>
        <v>0</v>
      </c>
      <c r="DI60" s="73">
        <f>IF('[1]Validation flags'!$H$3=1,0, IF( ISNUMBER(AR60), 0, 1 ))</f>
        <v>0</v>
      </c>
      <c r="DJ60" s="73">
        <f>IF('[1]Validation flags'!$H$3=1,0, IF( ISNUMBER(AS60), 0, 1 ))</f>
        <v>0</v>
      </c>
      <c r="DK60" s="73">
        <f>IF('[1]Validation flags'!$H$3=1,0, IF( ISNUMBER(AT60), 0, 1 ))</f>
        <v>0</v>
      </c>
      <c r="DL60" s="73">
        <f>IF('[1]Validation flags'!$H$3=1,0, IF( ISNUMBER(AU60), 0, 1 ))</f>
        <v>0</v>
      </c>
      <c r="DM60" s="30"/>
      <c r="DN60" s="73">
        <f>IF('[1]Validation flags'!$H$3=1,0, IF( ISNUMBER(AW60), 0, 1 ))</f>
        <v>0</v>
      </c>
      <c r="DO60" s="73">
        <f>IF('[1]Validation flags'!$H$3=1,0, IF( ISNUMBER(AX60), 0, 1 ))</f>
        <v>0</v>
      </c>
      <c r="DP60" s="73">
        <f>IF('[1]Validation flags'!$H$3=1,0, IF( ISNUMBER(AY60), 0, 1 ))</f>
        <v>0</v>
      </c>
      <c r="DQ60" s="73">
        <f>IF('[1]Validation flags'!$H$3=1,0, IF( ISNUMBER(AZ60), 0, 1 ))</f>
        <v>0</v>
      </c>
      <c r="DR60" s="73">
        <f>IF('[1]Validation flags'!$H$3=1,0, IF( ISNUMBER(BA60), 0, 1 ))</f>
        <v>0</v>
      </c>
      <c r="DS60" s="30"/>
      <c r="DT60" s="123"/>
    </row>
    <row r="61" spans="2:124" ht="14.25" customHeight="1" x14ac:dyDescent="0.3">
      <c r="B61" s="75">
        <f t="shared" si="22"/>
        <v>50</v>
      </c>
      <c r="C61" s="76" t="s">
        <v>52</v>
      </c>
      <c r="D61" s="77" t="s">
        <v>53</v>
      </c>
      <c r="E61" s="78" t="s">
        <v>37</v>
      </c>
      <c r="F61" s="79">
        <v>3</v>
      </c>
      <c r="G61" s="80">
        <v>0</v>
      </c>
      <c r="H61" s="81">
        <v>0</v>
      </c>
      <c r="I61" s="81">
        <v>0</v>
      </c>
      <c r="J61" s="81">
        <v>0</v>
      </c>
      <c r="K61" s="82">
        <v>0</v>
      </c>
      <c r="L61" s="83">
        <f t="shared" si="13"/>
        <v>0</v>
      </c>
      <c r="M61" s="80">
        <v>0</v>
      </c>
      <c r="N61" s="81">
        <v>0</v>
      </c>
      <c r="O61" s="81">
        <v>0</v>
      </c>
      <c r="P61" s="81">
        <v>0</v>
      </c>
      <c r="Q61" s="82">
        <v>0</v>
      </c>
      <c r="R61" s="83">
        <f t="shared" si="14"/>
        <v>0</v>
      </c>
      <c r="S61" s="80">
        <v>0</v>
      </c>
      <c r="T61" s="81">
        <v>0</v>
      </c>
      <c r="U61" s="81">
        <v>0</v>
      </c>
      <c r="V61" s="81">
        <v>0</v>
      </c>
      <c r="W61" s="82">
        <v>0</v>
      </c>
      <c r="X61" s="83">
        <f t="shared" si="15"/>
        <v>0</v>
      </c>
      <c r="Y61" s="80">
        <v>0</v>
      </c>
      <c r="Z61" s="81">
        <v>0</v>
      </c>
      <c r="AA61" s="81">
        <v>0</v>
      </c>
      <c r="AB61" s="81">
        <v>0</v>
      </c>
      <c r="AC61" s="82">
        <v>0</v>
      </c>
      <c r="AD61" s="83">
        <f t="shared" si="16"/>
        <v>0</v>
      </c>
      <c r="AE61" s="80">
        <v>0</v>
      </c>
      <c r="AF61" s="81">
        <v>0</v>
      </c>
      <c r="AG61" s="81">
        <v>0</v>
      </c>
      <c r="AH61" s="81">
        <v>0</v>
      </c>
      <c r="AI61" s="82">
        <v>0</v>
      </c>
      <c r="AJ61" s="83">
        <f t="shared" si="17"/>
        <v>0</v>
      </c>
      <c r="AK61" s="80">
        <v>0</v>
      </c>
      <c r="AL61" s="81">
        <v>0</v>
      </c>
      <c r="AM61" s="81">
        <v>0</v>
      </c>
      <c r="AN61" s="81">
        <v>0</v>
      </c>
      <c r="AO61" s="82">
        <v>0</v>
      </c>
      <c r="AP61" s="83">
        <f t="shared" si="18"/>
        <v>0</v>
      </c>
      <c r="AQ61" s="80">
        <v>0</v>
      </c>
      <c r="AR61" s="81">
        <v>0</v>
      </c>
      <c r="AS61" s="81">
        <v>0</v>
      </c>
      <c r="AT61" s="81">
        <v>0</v>
      </c>
      <c r="AU61" s="82">
        <v>0</v>
      </c>
      <c r="AV61" s="83">
        <f t="shared" si="19"/>
        <v>0</v>
      </c>
      <c r="AW61" s="80">
        <v>0</v>
      </c>
      <c r="AX61" s="81">
        <v>0</v>
      </c>
      <c r="AY61" s="81">
        <v>0</v>
      </c>
      <c r="AZ61" s="81">
        <v>0</v>
      </c>
      <c r="BA61" s="82">
        <v>0</v>
      </c>
      <c r="BB61" s="83">
        <f t="shared" si="20"/>
        <v>0</v>
      </c>
      <c r="BC61" s="16"/>
      <c r="BD61" s="84"/>
      <c r="BE61" s="85"/>
      <c r="BF61" s="86"/>
      <c r="BG61" s="50">
        <f t="shared" si="21"/>
        <v>0</v>
      </c>
      <c r="BH61" s="51"/>
      <c r="BJ61" s="75">
        <f t="shared" si="23"/>
        <v>50</v>
      </c>
      <c r="BK61" s="76" t="s">
        <v>52</v>
      </c>
      <c r="BL61" s="78" t="s">
        <v>37</v>
      </c>
      <c r="BM61" s="79">
        <v>3</v>
      </c>
      <c r="BN61" s="87" t="s">
        <v>404</v>
      </c>
      <c r="BO61" s="88" t="s">
        <v>405</v>
      </c>
      <c r="BP61" s="88" t="s">
        <v>406</v>
      </c>
      <c r="BQ61" s="88" t="s">
        <v>407</v>
      </c>
      <c r="BR61" s="89" t="s">
        <v>408</v>
      </c>
      <c r="BS61" s="90" t="s">
        <v>409</v>
      </c>
      <c r="BU61" s="123"/>
      <c r="BV61" s="146"/>
      <c r="BW61" s="146"/>
      <c r="BX61" s="73">
        <f>IF('[1]Validation flags'!$H$3=1,0, IF( ISNUMBER(G61), 0, 1 ))</f>
        <v>0</v>
      </c>
      <c r="BY61" s="73">
        <f>IF('[1]Validation flags'!$H$3=1,0, IF( ISNUMBER(H61), 0, 1 ))</f>
        <v>0</v>
      </c>
      <c r="BZ61" s="73">
        <f>IF('[1]Validation flags'!$H$3=1,0, IF( ISNUMBER(I61), 0, 1 ))</f>
        <v>0</v>
      </c>
      <c r="CA61" s="73">
        <f>IF('[1]Validation flags'!$H$3=1,0, IF( ISNUMBER(J61), 0, 1 ))</f>
        <v>0</v>
      </c>
      <c r="CB61" s="73">
        <f>IF('[1]Validation flags'!$H$3=1,0, IF( ISNUMBER(K61), 0, 1 ))</f>
        <v>0</v>
      </c>
      <c r="CC61" s="74"/>
      <c r="CD61" s="73">
        <f>IF('[1]Validation flags'!$H$3=1,0, IF( ISNUMBER(M61), 0, 1 ))</f>
        <v>0</v>
      </c>
      <c r="CE61" s="73">
        <f>IF('[1]Validation flags'!$H$3=1,0, IF( ISNUMBER(N61), 0, 1 ))</f>
        <v>0</v>
      </c>
      <c r="CF61" s="73">
        <f>IF('[1]Validation flags'!$H$3=1,0, IF( ISNUMBER(O61), 0, 1 ))</f>
        <v>0</v>
      </c>
      <c r="CG61" s="73">
        <f>IF('[1]Validation flags'!$H$3=1,0, IF( ISNUMBER(P61), 0, 1 ))</f>
        <v>0</v>
      </c>
      <c r="CH61" s="73">
        <f>IF('[1]Validation flags'!$H$3=1,0, IF( ISNUMBER(Q61), 0, 1 ))</f>
        <v>0</v>
      </c>
      <c r="CI61" s="30"/>
      <c r="CJ61" s="73">
        <f>IF('[1]Validation flags'!$H$3=1,0, IF( ISNUMBER(S61), 0, 1 ))</f>
        <v>0</v>
      </c>
      <c r="CK61" s="73">
        <f>IF('[1]Validation flags'!$H$3=1,0, IF( ISNUMBER(T61), 0, 1 ))</f>
        <v>0</v>
      </c>
      <c r="CL61" s="73">
        <f>IF('[1]Validation flags'!$H$3=1,0, IF( ISNUMBER(U61), 0, 1 ))</f>
        <v>0</v>
      </c>
      <c r="CM61" s="73">
        <f>IF('[1]Validation flags'!$H$3=1,0, IF( ISNUMBER(V61), 0, 1 ))</f>
        <v>0</v>
      </c>
      <c r="CN61" s="73">
        <f>IF('[1]Validation flags'!$H$3=1,0, IF( ISNUMBER(W61), 0, 1 ))</f>
        <v>0</v>
      </c>
      <c r="CO61" s="30"/>
      <c r="CP61" s="73">
        <f>IF('[1]Validation flags'!$H$3=1,0, IF( ISNUMBER(Y61), 0, 1 ))</f>
        <v>0</v>
      </c>
      <c r="CQ61" s="73">
        <f>IF('[1]Validation flags'!$H$3=1,0, IF( ISNUMBER(Z61), 0, 1 ))</f>
        <v>0</v>
      </c>
      <c r="CR61" s="73">
        <f>IF('[1]Validation flags'!$H$3=1,0, IF( ISNUMBER(AA61), 0, 1 ))</f>
        <v>0</v>
      </c>
      <c r="CS61" s="73">
        <f>IF('[1]Validation flags'!$H$3=1,0, IF( ISNUMBER(AB61), 0, 1 ))</f>
        <v>0</v>
      </c>
      <c r="CT61" s="73">
        <f>IF('[1]Validation flags'!$H$3=1,0, IF( ISNUMBER(AC61), 0, 1 ))</f>
        <v>0</v>
      </c>
      <c r="CU61" s="30"/>
      <c r="CV61" s="73">
        <f>IF('[1]Validation flags'!$H$3=1,0, IF( ISNUMBER(AE61), 0, 1 ))</f>
        <v>0</v>
      </c>
      <c r="CW61" s="73">
        <f>IF('[1]Validation flags'!$H$3=1,0, IF( ISNUMBER(AF61), 0, 1 ))</f>
        <v>0</v>
      </c>
      <c r="CX61" s="73">
        <f>IF('[1]Validation flags'!$H$3=1,0, IF( ISNUMBER(AG61), 0, 1 ))</f>
        <v>0</v>
      </c>
      <c r="CY61" s="73">
        <f>IF('[1]Validation flags'!$H$3=1,0, IF( ISNUMBER(AH61), 0, 1 ))</f>
        <v>0</v>
      </c>
      <c r="CZ61" s="73">
        <f>IF('[1]Validation flags'!$H$3=1,0, IF( ISNUMBER(AI61), 0, 1 ))</f>
        <v>0</v>
      </c>
      <c r="DA61" s="30"/>
      <c r="DB61" s="73">
        <f>IF('[1]Validation flags'!$H$3=1,0, IF( ISNUMBER(AK61), 0, 1 ))</f>
        <v>0</v>
      </c>
      <c r="DC61" s="73">
        <f>IF('[1]Validation flags'!$H$3=1,0, IF( ISNUMBER(AL61), 0, 1 ))</f>
        <v>0</v>
      </c>
      <c r="DD61" s="73">
        <f>IF('[1]Validation flags'!$H$3=1,0, IF( ISNUMBER(AM61), 0, 1 ))</f>
        <v>0</v>
      </c>
      <c r="DE61" s="73">
        <f>IF('[1]Validation flags'!$H$3=1,0, IF( ISNUMBER(AN61), 0, 1 ))</f>
        <v>0</v>
      </c>
      <c r="DF61" s="73">
        <f>IF('[1]Validation flags'!$H$3=1,0, IF( ISNUMBER(AO61), 0, 1 ))</f>
        <v>0</v>
      </c>
      <c r="DG61" s="30"/>
      <c r="DH61" s="73">
        <f>IF('[1]Validation flags'!$H$3=1,0, IF( ISNUMBER(AQ61), 0, 1 ))</f>
        <v>0</v>
      </c>
      <c r="DI61" s="73">
        <f>IF('[1]Validation flags'!$H$3=1,0, IF( ISNUMBER(AR61), 0, 1 ))</f>
        <v>0</v>
      </c>
      <c r="DJ61" s="73">
        <f>IF('[1]Validation flags'!$H$3=1,0, IF( ISNUMBER(AS61), 0, 1 ))</f>
        <v>0</v>
      </c>
      <c r="DK61" s="73">
        <f>IF('[1]Validation flags'!$H$3=1,0, IF( ISNUMBER(AT61), 0, 1 ))</f>
        <v>0</v>
      </c>
      <c r="DL61" s="73">
        <f>IF('[1]Validation flags'!$H$3=1,0, IF( ISNUMBER(AU61), 0, 1 ))</f>
        <v>0</v>
      </c>
      <c r="DM61" s="30"/>
      <c r="DN61" s="73">
        <f>IF('[1]Validation flags'!$H$3=1,0, IF( ISNUMBER(AW61), 0, 1 ))</f>
        <v>0</v>
      </c>
      <c r="DO61" s="73">
        <f>IF('[1]Validation flags'!$H$3=1,0, IF( ISNUMBER(AX61), 0, 1 ))</f>
        <v>0</v>
      </c>
      <c r="DP61" s="73">
        <f>IF('[1]Validation flags'!$H$3=1,0, IF( ISNUMBER(AY61), 0, 1 ))</f>
        <v>0</v>
      </c>
      <c r="DQ61" s="73">
        <f>IF('[1]Validation flags'!$H$3=1,0, IF( ISNUMBER(AZ61), 0, 1 ))</f>
        <v>0</v>
      </c>
      <c r="DR61" s="73">
        <f>IF('[1]Validation flags'!$H$3=1,0, IF( ISNUMBER(BA61), 0, 1 ))</f>
        <v>0</v>
      </c>
      <c r="DS61" s="30"/>
      <c r="DT61" s="123"/>
    </row>
    <row r="62" spans="2:124" ht="14.25" customHeight="1" x14ac:dyDescent="0.3">
      <c r="B62" s="75">
        <f t="shared" si="22"/>
        <v>51</v>
      </c>
      <c r="C62" s="76" t="s">
        <v>60</v>
      </c>
      <c r="D62" s="77" t="s">
        <v>61</v>
      </c>
      <c r="E62" s="78" t="s">
        <v>37</v>
      </c>
      <c r="F62" s="79">
        <v>3</v>
      </c>
      <c r="G62" s="80">
        <v>0</v>
      </c>
      <c r="H62" s="81">
        <v>0</v>
      </c>
      <c r="I62" s="81">
        <v>0</v>
      </c>
      <c r="J62" s="81">
        <v>0</v>
      </c>
      <c r="K62" s="82">
        <v>0</v>
      </c>
      <c r="L62" s="83">
        <f t="shared" si="13"/>
        <v>0</v>
      </c>
      <c r="M62" s="80">
        <v>0</v>
      </c>
      <c r="N62" s="81">
        <v>0</v>
      </c>
      <c r="O62" s="81">
        <v>0</v>
      </c>
      <c r="P62" s="81">
        <v>0</v>
      </c>
      <c r="Q62" s="82">
        <v>0</v>
      </c>
      <c r="R62" s="83">
        <f t="shared" si="14"/>
        <v>0</v>
      </c>
      <c r="S62" s="80">
        <v>0</v>
      </c>
      <c r="T62" s="81">
        <v>0</v>
      </c>
      <c r="U62" s="81">
        <v>0</v>
      </c>
      <c r="V62" s="81">
        <v>0</v>
      </c>
      <c r="W62" s="82">
        <v>0</v>
      </c>
      <c r="X62" s="83">
        <f t="shared" si="15"/>
        <v>0</v>
      </c>
      <c r="Y62" s="80">
        <v>0</v>
      </c>
      <c r="Z62" s="81">
        <v>0</v>
      </c>
      <c r="AA62" s="81">
        <v>0</v>
      </c>
      <c r="AB62" s="81">
        <v>0</v>
      </c>
      <c r="AC62" s="82">
        <v>0</v>
      </c>
      <c r="AD62" s="83">
        <f t="shared" si="16"/>
        <v>0</v>
      </c>
      <c r="AE62" s="80">
        <v>0</v>
      </c>
      <c r="AF62" s="81">
        <v>0</v>
      </c>
      <c r="AG62" s="81">
        <v>0</v>
      </c>
      <c r="AH62" s="81">
        <v>0</v>
      </c>
      <c r="AI62" s="82">
        <v>0</v>
      </c>
      <c r="AJ62" s="83">
        <f t="shared" si="17"/>
        <v>0</v>
      </c>
      <c r="AK62" s="80">
        <v>0</v>
      </c>
      <c r="AL62" s="81">
        <v>0</v>
      </c>
      <c r="AM62" s="81">
        <v>0</v>
      </c>
      <c r="AN62" s="81">
        <v>0</v>
      </c>
      <c r="AO62" s="82">
        <v>0</v>
      </c>
      <c r="AP62" s="83">
        <f t="shared" si="18"/>
        <v>0</v>
      </c>
      <c r="AQ62" s="80">
        <v>0</v>
      </c>
      <c r="AR62" s="81">
        <v>0</v>
      </c>
      <c r="AS62" s="81">
        <v>0</v>
      </c>
      <c r="AT62" s="81">
        <v>0</v>
      </c>
      <c r="AU62" s="82">
        <v>0</v>
      </c>
      <c r="AV62" s="83">
        <f t="shared" si="19"/>
        <v>0</v>
      </c>
      <c r="AW62" s="80">
        <v>9.8630136986301367E-4</v>
      </c>
      <c r="AX62" s="81">
        <v>2.1780821917808221E-2</v>
      </c>
      <c r="AY62" s="81">
        <v>0</v>
      </c>
      <c r="AZ62" s="81">
        <v>0</v>
      </c>
      <c r="BA62" s="82">
        <v>0</v>
      </c>
      <c r="BB62" s="83">
        <f t="shared" si="20"/>
        <v>2.2767123287671234E-2</v>
      </c>
      <c r="BC62" s="16"/>
      <c r="BD62" s="84"/>
      <c r="BE62" s="85"/>
      <c r="BF62" s="86"/>
      <c r="BG62" s="50">
        <f t="shared" si="21"/>
        <v>0</v>
      </c>
      <c r="BH62" s="51"/>
      <c r="BJ62" s="75">
        <f t="shared" si="23"/>
        <v>51</v>
      </c>
      <c r="BK62" s="76" t="s">
        <v>60</v>
      </c>
      <c r="BL62" s="78" t="s">
        <v>37</v>
      </c>
      <c r="BM62" s="79">
        <v>3</v>
      </c>
      <c r="BN62" s="87" t="s">
        <v>410</v>
      </c>
      <c r="BO62" s="88" t="s">
        <v>411</v>
      </c>
      <c r="BP62" s="88" t="s">
        <v>412</v>
      </c>
      <c r="BQ62" s="88" t="s">
        <v>413</v>
      </c>
      <c r="BR62" s="89" t="s">
        <v>414</v>
      </c>
      <c r="BS62" s="90" t="s">
        <v>415</v>
      </c>
      <c r="BU62" s="123"/>
      <c r="BV62" s="146"/>
      <c r="BW62" s="146"/>
      <c r="BX62" s="73">
        <f>IF('[1]Validation flags'!$H$3=1,0, IF( ISNUMBER(G62), 0, 1 ))</f>
        <v>0</v>
      </c>
      <c r="BY62" s="73">
        <f>IF('[1]Validation flags'!$H$3=1,0, IF( ISNUMBER(H62), 0, 1 ))</f>
        <v>0</v>
      </c>
      <c r="BZ62" s="73">
        <f>IF('[1]Validation flags'!$H$3=1,0, IF( ISNUMBER(I62), 0, 1 ))</f>
        <v>0</v>
      </c>
      <c r="CA62" s="73">
        <f>IF('[1]Validation flags'!$H$3=1,0, IF( ISNUMBER(J62), 0, 1 ))</f>
        <v>0</v>
      </c>
      <c r="CB62" s="73">
        <f>IF('[1]Validation flags'!$H$3=1,0, IF( ISNUMBER(K62), 0, 1 ))</f>
        <v>0</v>
      </c>
      <c r="CC62" s="74"/>
      <c r="CD62" s="73">
        <f>IF('[1]Validation flags'!$H$3=1,0, IF( ISNUMBER(M62), 0, 1 ))</f>
        <v>0</v>
      </c>
      <c r="CE62" s="73">
        <f>IF('[1]Validation flags'!$H$3=1,0, IF( ISNUMBER(N62), 0, 1 ))</f>
        <v>0</v>
      </c>
      <c r="CF62" s="73">
        <f>IF('[1]Validation flags'!$H$3=1,0, IF( ISNUMBER(O62), 0, 1 ))</f>
        <v>0</v>
      </c>
      <c r="CG62" s="73">
        <f>IF('[1]Validation flags'!$H$3=1,0, IF( ISNUMBER(P62), 0, 1 ))</f>
        <v>0</v>
      </c>
      <c r="CH62" s="73">
        <f>IF('[1]Validation flags'!$H$3=1,0, IF( ISNUMBER(Q62), 0, 1 ))</f>
        <v>0</v>
      </c>
      <c r="CI62" s="30"/>
      <c r="CJ62" s="73">
        <f>IF('[1]Validation flags'!$H$3=1,0, IF( ISNUMBER(S62), 0, 1 ))</f>
        <v>0</v>
      </c>
      <c r="CK62" s="73">
        <f>IF('[1]Validation flags'!$H$3=1,0, IF( ISNUMBER(T62), 0, 1 ))</f>
        <v>0</v>
      </c>
      <c r="CL62" s="73">
        <f>IF('[1]Validation flags'!$H$3=1,0, IF( ISNUMBER(U62), 0, 1 ))</f>
        <v>0</v>
      </c>
      <c r="CM62" s="73">
        <f>IF('[1]Validation flags'!$H$3=1,0, IF( ISNUMBER(V62), 0, 1 ))</f>
        <v>0</v>
      </c>
      <c r="CN62" s="73">
        <f>IF('[1]Validation flags'!$H$3=1,0, IF( ISNUMBER(W62), 0, 1 ))</f>
        <v>0</v>
      </c>
      <c r="CO62" s="30"/>
      <c r="CP62" s="73">
        <f>IF('[1]Validation flags'!$H$3=1,0, IF( ISNUMBER(Y62), 0, 1 ))</f>
        <v>0</v>
      </c>
      <c r="CQ62" s="73">
        <f>IF('[1]Validation flags'!$H$3=1,0, IF( ISNUMBER(Z62), 0, 1 ))</f>
        <v>0</v>
      </c>
      <c r="CR62" s="73">
        <f>IF('[1]Validation flags'!$H$3=1,0, IF( ISNUMBER(AA62), 0, 1 ))</f>
        <v>0</v>
      </c>
      <c r="CS62" s="73">
        <f>IF('[1]Validation flags'!$H$3=1,0, IF( ISNUMBER(AB62), 0, 1 ))</f>
        <v>0</v>
      </c>
      <c r="CT62" s="73">
        <f>IF('[1]Validation flags'!$H$3=1,0, IF( ISNUMBER(AC62), 0, 1 ))</f>
        <v>0</v>
      </c>
      <c r="CU62" s="30"/>
      <c r="CV62" s="73">
        <f>IF('[1]Validation flags'!$H$3=1,0, IF( ISNUMBER(AE62), 0, 1 ))</f>
        <v>0</v>
      </c>
      <c r="CW62" s="73">
        <f>IF('[1]Validation flags'!$H$3=1,0, IF( ISNUMBER(AF62), 0, 1 ))</f>
        <v>0</v>
      </c>
      <c r="CX62" s="73">
        <f>IF('[1]Validation flags'!$H$3=1,0, IF( ISNUMBER(AG62), 0, 1 ))</f>
        <v>0</v>
      </c>
      <c r="CY62" s="73">
        <f>IF('[1]Validation flags'!$H$3=1,0, IF( ISNUMBER(AH62), 0, 1 ))</f>
        <v>0</v>
      </c>
      <c r="CZ62" s="73">
        <f>IF('[1]Validation flags'!$H$3=1,0, IF( ISNUMBER(AI62), 0, 1 ))</f>
        <v>0</v>
      </c>
      <c r="DA62" s="30"/>
      <c r="DB62" s="73">
        <f>IF('[1]Validation flags'!$H$3=1,0, IF( ISNUMBER(AK62), 0, 1 ))</f>
        <v>0</v>
      </c>
      <c r="DC62" s="73">
        <f>IF('[1]Validation flags'!$H$3=1,0, IF( ISNUMBER(AL62), 0, 1 ))</f>
        <v>0</v>
      </c>
      <c r="DD62" s="73">
        <f>IF('[1]Validation flags'!$H$3=1,0, IF( ISNUMBER(AM62), 0, 1 ))</f>
        <v>0</v>
      </c>
      <c r="DE62" s="73">
        <f>IF('[1]Validation flags'!$H$3=1,0, IF( ISNUMBER(AN62), 0, 1 ))</f>
        <v>0</v>
      </c>
      <c r="DF62" s="73">
        <f>IF('[1]Validation flags'!$H$3=1,0, IF( ISNUMBER(AO62), 0, 1 ))</f>
        <v>0</v>
      </c>
      <c r="DG62" s="30"/>
      <c r="DH62" s="73">
        <f>IF('[1]Validation flags'!$H$3=1,0, IF( ISNUMBER(AQ62), 0, 1 ))</f>
        <v>0</v>
      </c>
      <c r="DI62" s="73">
        <f>IF('[1]Validation flags'!$H$3=1,0, IF( ISNUMBER(AR62), 0, 1 ))</f>
        <v>0</v>
      </c>
      <c r="DJ62" s="73">
        <f>IF('[1]Validation flags'!$H$3=1,0, IF( ISNUMBER(AS62), 0, 1 ))</f>
        <v>0</v>
      </c>
      <c r="DK62" s="73">
        <f>IF('[1]Validation flags'!$H$3=1,0, IF( ISNUMBER(AT62), 0, 1 ))</f>
        <v>0</v>
      </c>
      <c r="DL62" s="73">
        <f>IF('[1]Validation flags'!$H$3=1,0, IF( ISNUMBER(AU62), 0, 1 ))</f>
        <v>0</v>
      </c>
      <c r="DM62" s="30"/>
      <c r="DN62" s="73">
        <f>IF('[1]Validation flags'!$H$3=1,0, IF( ISNUMBER(AW62), 0, 1 ))</f>
        <v>0</v>
      </c>
      <c r="DO62" s="73">
        <f>IF('[1]Validation flags'!$H$3=1,0, IF( ISNUMBER(AX62), 0, 1 ))</f>
        <v>0</v>
      </c>
      <c r="DP62" s="73">
        <f>IF('[1]Validation flags'!$H$3=1,0, IF( ISNUMBER(AY62), 0, 1 ))</f>
        <v>0</v>
      </c>
      <c r="DQ62" s="73">
        <f>IF('[1]Validation flags'!$H$3=1,0, IF( ISNUMBER(AZ62), 0, 1 ))</f>
        <v>0</v>
      </c>
      <c r="DR62" s="73">
        <f>IF('[1]Validation flags'!$H$3=1,0, IF( ISNUMBER(BA62), 0, 1 ))</f>
        <v>0</v>
      </c>
      <c r="DS62" s="30"/>
      <c r="DT62" s="123"/>
    </row>
    <row r="63" spans="2:124" ht="14.25" customHeight="1" x14ac:dyDescent="0.3">
      <c r="B63" s="75">
        <f t="shared" si="22"/>
        <v>52</v>
      </c>
      <c r="C63" s="76" t="s">
        <v>68</v>
      </c>
      <c r="D63" s="91"/>
      <c r="E63" s="78" t="s">
        <v>37</v>
      </c>
      <c r="F63" s="79">
        <v>3</v>
      </c>
      <c r="G63" s="80">
        <v>0</v>
      </c>
      <c r="H63" s="81">
        <v>0</v>
      </c>
      <c r="I63" s="81">
        <v>0</v>
      </c>
      <c r="J63" s="81">
        <v>0</v>
      </c>
      <c r="K63" s="82">
        <v>0</v>
      </c>
      <c r="L63" s="83">
        <f t="shared" si="13"/>
        <v>0</v>
      </c>
      <c r="M63" s="80">
        <v>0</v>
      </c>
      <c r="N63" s="81">
        <v>0</v>
      </c>
      <c r="O63" s="81">
        <v>0</v>
      </c>
      <c r="P63" s="81">
        <v>0</v>
      </c>
      <c r="Q63" s="82">
        <v>0</v>
      </c>
      <c r="R63" s="83">
        <f t="shared" si="14"/>
        <v>0</v>
      </c>
      <c r="S63" s="80">
        <v>0</v>
      </c>
      <c r="T63" s="81">
        <v>0</v>
      </c>
      <c r="U63" s="81">
        <v>0</v>
      </c>
      <c r="V63" s="81">
        <v>0</v>
      </c>
      <c r="W63" s="82">
        <v>0</v>
      </c>
      <c r="X63" s="83">
        <f t="shared" si="15"/>
        <v>0</v>
      </c>
      <c r="Y63" s="80">
        <v>0</v>
      </c>
      <c r="Z63" s="81">
        <v>0</v>
      </c>
      <c r="AA63" s="81">
        <v>0</v>
      </c>
      <c r="AB63" s="81">
        <v>0</v>
      </c>
      <c r="AC63" s="82">
        <v>0</v>
      </c>
      <c r="AD63" s="83">
        <f t="shared" si="16"/>
        <v>0</v>
      </c>
      <c r="AE63" s="80">
        <v>0</v>
      </c>
      <c r="AF63" s="81">
        <v>0</v>
      </c>
      <c r="AG63" s="81">
        <v>0</v>
      </c>
      <c r="AH63" s="81">
        <v>0</v>
      </c>
      <c r="AI63" s="82">
        <v>0</v>
      </c>
      <c r="AJ63" s="83">
        <f t="shared" si="17"/>
        <v>0</v>
      </c>
      <c r="AK63" s="80">
        <v>0</v>
      </c>
      <c r="AL63" s="81">
        <v>0</v>
      </c>
      <c r="AM63" s="81">
        <v>0</v>
      </c>
      <c r="AN63" s="81">
        <v>0</v>
      </c>
      <c r="AO63" s="82">
        <v>0</v>
      </c>
      <c r="AP63" s="83">
        <f t="shared" si="18"/>
        <v>0</v>
      </c>
      <c r="AQ63" s="80">
        <v>0</v>
      </c>
      <c r="AR63" s="81">
        <v>0</v>
      </c>
      <c r="AS63" s="81">
        <v>0</v>
      </c>
      <c r="AT63" s="81">
        <v>0</v>
      </c>
      <c r="AU63" s="82">
        <v>0</v>
      </c>
      <c r="AV63" s="83">
        <f t="shared" si="19"/>
        <v>0</v>
      </c>
      <c r="AW63" s="80">
        <v>0</v>
      </c>
      <c r="AX63" s="81">
        <v>0</v>
      </c>
      <c r="AY63" s="81">
        <v>0</v>
      </c>
      <c r="AZ63" s="81">
        <v>0</v>
      </c>
      <c r="BA63" s="82">
        <v>0</v>
      </c>
      <c r="BB63" s="83">
        <f t="shared" si="20"/>
        <v>0</v>
      </c>
      <c r="BC63" s="16"/>
      <c r="BD63" s="84"/>
      <c r="BE63" s="85"/>
      <c r="BF63" s="86"/>
      <c r="BG63" s="50">
        <f t="shared" si="21"/>
        <v>0</v>
      </c>
      <c r="BH63" s="51"/>
      <c r="BJ63" s="75">
        <f t="shared" si="23"/>
        <v>52</v>
      </c>
      <c r="BK63" s="76" t="s">
        <v>68</v>
      </c>
      <c r="BL63" s="78" t="s">
        <v>37</v>
      </c>
      <c r="BM63" s="79">
        <v>3</v>
      </c>
      <c r="BN63" s="87" t="s">
        <v>416</v>
      </c>
      <c r="BO63" s="88" t="s">
        <v>417</v>
      </c>
      <c r="BP63" s="88" t="s">
        <v>418</v>
      </c>
      <c r="BQ63" s="88" t="s">
        <v>419</v>
      </c>
      <c r="BR63" s="89" t="s">
        <v>420</v>
      </c>
      <c r="BS63" s="90" t="s">
        <v>421</v>
      </c>
      <c r="BX63" s="73">
        <f>IF('[1]Validation flags'!$H$3=1,0, IF( ISNUMBER(G63), 0, 1 ))</f>
        <v>0</v>
      </c>
      <c r="BY63" s="73">
        <f>IF('[1]Validation flags'!$H$3=1,0, IF( ISNUMBER(H63), 0, 1 ))</f>
        <v>0</v>
      </c>
      <c r="BZ63" s="73">
        <f>IF('[1]Validation flags'!$H$3=1,0, IF( ISNUMBER(I63), 0, 1 ))</f>
        <v>0</v>
      </c>
      <c r="CA63" s="73">
        <f>IF('[1]Validation flags'!$H$3=1,0, IF( ISNUMBER(J63), 0, 1 ))</f>
        <v>0</v>
      </c>
      <c r="CB63" s="73">
        <f>IF('[1]Validation flags'!$H$3=1,0, IF( ISNUMBER(K63), 0, 1 ))</f>
        <v>0</v>
      </c>
      <c r="CC63" s="74"/>
      <c r="CD63" s="73">
        <f>IF('[1]Validation flags'!$H$3=1,0, IF( ISNUMBER(M63), 0, 1 ))</f>
        <v>0</v>
      </c>
      <c r="CE63" s="73">
        <f>IF('[1]Validation flags'!$H$3=1,0, IF( ISNUMBER(N63), 0, 1 ))</f>
        <v>0</v>
      </c>
      <c r="CF63" s="73">
        <f>IF('[1]Validation flags'!$H$3=1,0, IF( ISNUMBER(O63), 0, 1 ))</f>
        <v>0</v>
      </c>
      <c r="CG63" s="73">
        <f>IF('[1]Validation flags'!$H$3=1,0, IF( ISNUMBER(P63), 0, 1 ))</f>
        <v>0</v>
      </c>
      <c r="CH63" s="73">
        <f>IF('[1]Validation flags'!$H$3=1,0, IF( ISNUMBER(Q63), 0, 1 ))</f>
        <v>0</v>
      </c>
      <c r="CI63" s="30"/>
      <c r="CJ63" s="73">
        <f>IF('[1]Validation flags'!$H$3=1,0, IF( ISNUMBER(S63), 0, 1 ))</f>
        <v>0</v>
      </c>
      <c r="CK63" s="73">
        <f>IF('[1]Validation flags'!$H$3=1,0, IF( ISNUMBER(T63), 0, 1 ))</f>
        <v>0</v>
      </c>
      <c r="CL63" s="73">
        <f>IF('[1]Validation flags'!$H$3=1,0, IF( ISNUMBER(U63), 0, 1 ))</f>
        <v>0</v>
      </c>
      <c r="CM63" s="73">
        <f>IF('[1]Validation flags'!$H$3=1,0, IF( ISNUMBER(V63), 0, 1 ))</f>
        <v>0</v>
      </c>
      <c r="CN63" s="73">
        <f>IF('[1]Validation flags'!$H$3=1,0, IF( ISNUMBER(W63), 0, 1 ))</f>
        <v>0</v>
      </c>
      <c r="CO63" s="30"/>
      <c r="CP63" s="73">
        <f>IF('[1]Validation flags'!$H$3=1,0, IF( ISNUMBER(Y63), 0, 1 ))</f>
        <v>0</v>
      </c>
      <c r="CQ63" s="73">
        <f>IF('[1]Validation flags'!$H$3=1,0, IF( ISNUMBER(Z63), 0, 1 ))</f>
        <v>0</v>
      </c>
      <c r="CR63" s="73">
        <f>IF('[1]Validation flags'!$H$3=1,0, IF( ISNUMBER(AA63), 0, 1 ))</f>
        <v>0</v>
      </c>
      <c r="CS63" s="73">
        <f>IF('[1]Validation flags'!$H$3=1,0, IF( ISNUMBER(AB63), 0, 1 ))</f>
        <v>0</v>
      </c>
      <c r="CT63" s="73">
        <f>IF('[1]Validation flags'!$H$3=1,0, IF( ISNUMBER(AC63), 0, 1 ))</f>
        <v>0</v>
      </c>
      <c r="CU63" s="30"/>
      <c r="CV63" s="73">
        <f>IF('[1]Validation flags'!$H$3=1,0, IF( ISNUMBER(AE63), 0, 1 ))</f>
        <v>0</v>
      </c>
      <c r="CW63" s="73">
        <f>IF('[1]Validation flags'!$H$3=1,0, IF( ISNUMBER(AF63), 0, 1 ))</f>
        <v>0</v>
      </c>
      <c r="CX63" s="73">
        <f>IF('[1]Validation flags'!$H$3=1,0, IF( ISNUMBER(AG63), 0, 1 ))</f>
        <v>0</v>
      </c>
      <c r="CY63" s="73">
        <f>IF('[1]Validation flags'!$H$3=1,0, IF( ISNUMBER(AH63), 0, 1 ))</f>
        <v>0</v>
      </c>
      <c r="CZ63" s="73">
        <f>IF('[1]Validation flags'!$H$3=1,0, IF( ISNUMBER(AI63), 0, 1 ))</f>
        <v>0</v>
      </c>
      <c r="DA63" s="30"/>
      <c r="DB63" s="73">
        <f>IF('[1]Validation flags'!$H$3=1,0, IF( ISNUMBER(AK63), 0, 1 ))</f>
        <v>0</v>
      </c>
      <c r="DC63" s="73">
        <f>IF('[1]Validation flags'!$H$3=1,0, IF( ISNUMBER(AL63), 0, 1 ))</f>
        <v>0</v>
      </c>
      <c r="DD63" s="73">
        <f>IF('[1]Validation flags'!$H$3=1,0, IF( ISNUMBER(AM63), 0, 1 ))</f>
        <v>0</v>
      </c>
      <c r="DE63" s="73">
        <f>IF('[1]Validation flags'!$H$3=1,0, IF( ISNUMBER(AN63), 0, 1 ))</f>
        <v>0</v>
      </c>
      <c r="DF63" s="73">
        <f>IF('[1]Validation flags'!$H$3=1,0, IF( ISNUMBER(AO63), 0, 1 ))</f>
        <v>0</v>
      </c>
      <c r="DG63" s="30"/>
      <c r="DH63" s="73">
        <f>IF('[1]Validation flags'!$H$3=1,0, IF( ISNUMBER(AQ63), 0, 1 ))</f>
        <v>0</v>
      </c>
      <c r="DI63" s="73">
        <f>IF('[1]Validation flags'!$H$3=1,0, IF( ISNUMBER(AR63), 0, 1 ))</f>
        <v>0</v>
      </c>
      <c r="DJ63" s="73">
        <f>IF('[1]Validation flags'!$H$3=1,0, IF( ISNUMBER(AS63), 0, 1 ))</f>
        <v>0</v>
      </c>
      <c r="DK63" s="73">
        <f>IF('[1]Validation flags'!$H$3=1,0, IF( ISNUMBER(AT63), 0, 1 ))</f>
        <v>0</v>
      </c>
      <c r="DL63" s="73">
        <f>IF('[1]Validation flags'!$H$3=1,0, IF( ISNUMBER(AU63), 0, 1 ))</f>
        <v>0</v>
      </c>
      <c r="DM63" s="30"/>
      <c r="DN63" s="73">
        <f>IF('[1]Validation flags'!$H$3=1,0, IF( ISNUMBER(AW63), 0, 1 ))</f>
        <v>0</v>
      </c>
      <c r="DO63" s="73">
        <f>IF('[1]Validation flags'!$H$3=1,0, IF( ISNUMBER(AX63), 0, 1 ))</f>
        <v>0</v>
      </c>
      <c r="DP63" s="73">
        <f>IF('[1]Validation flags'!$H$3=1,0, IF( ISNUMBER(AY63), 0, 1 ))</f>
        <v>0</v>
      </c>
      <c r="DQ63" s="73">
        <f>IF('[1]Validation flags'!$H$3=1,0, IF( ISNUMBER(AZ63), 0, 1 ))</f>
        <v>0</v>
      </c>
      <c r="DR63" s="73">
        <f>IF('[1]Validation flags'!$H$3=1,0, IF( ISNUMBER(BA63), 0, 1 ))</f>
        <v>0</v>
      </c>
      <c r="DS63" s="30"/>
      <c r="DT63" s="123"/>
    </row>
    <row r="64" spans="2:124" ht="14.25" customHeight="1" x14ac:dyDescent="0.3">
      <c r="B64" s="75">
        <f t="shared" si="22"/>
        <v>53</v>
      </c>
      <c r="C64" s="76" t="s">
        <v>75</v>
      </c>
      <c r="D64" s="91"/>
      <c r="E64" s="78" t="s">
        <v>37</v>
      </c>
      <c r="F64" s="79">
        <v>3</v>
      </c>
      <c r="G64" s="80">
        <v>0</v>
      </c>
      <c r="H64" s="81">
        <v>0</v>
      </c>
      <c r="I64" s="81">
        <v>0</v>
      </c>
      <c r="J64" s="81">
        <v>0</v>
      </c>
      <c r="K64" s="82">
        <v>0</v>
      </c>
      <c r="L64" s="83">
        <f t="shared" si="13"/>
        <v>0</v>
      </c>
      <c r="M64" s="80">
        <v>0</v>
      </c>
      <c r="N64" s="81">
        <v>0</v>
      </c>
      <c r="O64" s="81">
        <v>0</v>
      </c>
      <c r="P64" s="81">
        <v>0</v>
      </c>
      <c r="Q64" s="82">
        <v>0</v>
      </c>
      <c r="R64" s="83">
        <f t="shared" si="14"/>
        <v>0</v>
      </c>
      <c r="S64" s="80">
        <v>9.5000000000000001E-2</v>
      </c>
      <c r="T64" s="81">
        <v>0</v>
      </c>
      <c r="U64" s="81">
        <v>0</v>
      </c>
      <c r="V64" s="81">
        <v>0</v>
      </c>
      <c r="W64" s="82">
        <v>0</v>
      </c>
      <c r="X64" s="83">
        <f t="shared" si="15"/>
        <v>9.5000000000000001E-2</v>
      </c>
      <c r="Y64" s="80">
        <v>8.6219178082191789E-2</v>
      </c>
      <c r="Z64" s="81">
        <v>1.938082191780822E-3</v>
      </c>
      <c r="AA64" s="81">
        <v>0</v>
      </c>
      <c r="AB64" s="81">
        <v>0</v>
      </c>
      <c r="AC64" s="82">
        <v>0</v>
      </c>
      <c r="AD64" s="83">
        <f t="shared" si="16"/>
        <v>8.815726027397261E-2</v>
      </c>
      <c r="AE64" s="80">
        <v>0.10821917808219178</v>
      </c>
      <c r="AF64" s="81">
        <v>1.4065068493150683E-2</v>
      </c>
      <c r="AG64" s="81">
        <v>0</v>
      </c>
      <c r="AH64" s="81">
        <v>0</v>
      </c>
      <c r="AI64" s="82">
        <v>0</v>
      </c>
      <c r="AJ64" s="83">
        <f t="shared" si="17"/>
        <v>0.12228424657534247</v>
      </c>
      <c r="AK64" s="80">
        <v>0.1582191780821918</v>
      </c>
      <c r="AL64" s="81">
        <v>2.6463424657534249E-2</v>
      </c>
      <c r="AM64" s="81">
        <v>0</v>
      </c>
      <c r="AN64" s="81">
        <v>0</v>
      </c>
      <c r="AO64" s="82">
        <v>0</v>
      </c>
      <c r="AP64" s="83">
        <f t="shared" si="18"/>
        <v>0.18468260273972603</v>
      </c>
      <c r="AQ64" s="80">
        <v>0.20821917808219179</v>
      </c>
      <c r="AR64" s="81">
        <v>3.338109589041096E-2</v>
      </c>
      <c r="AS64" s="81">
        <v>0</v>
      </c>
      <c r="AT64" s="81">
        <v>0</v>
      </c>
      <c r="AU64" s="82">
        <v>0</v>
      </c>
      <c r="AV64" s="83">
        <f t="shared" si="19"/>
        <v>0.24160027397260275</v>
      </c>
      <c r="AW64" s="80">
        <v>0.26002739726027396</v>
      </c>
      <c r="AX64" s="81">
        <v>4.9691095890410965E-2</v>
      </c>
      <c r="AY64" s="81">
        <v>0</v>
      </c>
      <c r="AZ64" s="81">
        <v>0</v>
      </c>
      <c r="BA64" s="82">
        <v>0</v>
      </c>
      <c r="BB64" s="83">
        <f t="shared" si="20"/>
        <v>0.30971849315068495</v>
      </c>
      <c r="BC64" s="16"/>
      <c r="BD64" s="84"/>
      <c r="BE64" s="85"/>
      <c r="BF64" s="92"/>
      <c r="BG64" s="50">
        <f t="shared" si="21"/>
        <v>0</v>
      </c>
      <c r="BH64" s="51"/>
      <c r="BJ64" s="75">
        <f t="shared" si="23"/>
        <v>53</v>
      </c>
      <c r="BK64" s="76" t="s">
        <v>75</v>
      </c>
      <c r="BL64" s="78" t="s">
        <v>37</v>
      </c>
      <c r="BM64" s="79">
        <v>3</v>
      </c>
      <c r="BN64" s="87" t="s">
        <v>422</v>
      </c>
      <c r="BO64" s="88" t="s">
        <v>423</v>
      </c>
      <c r="BP64" s="88" t="s">
        <v>424</v>
      </c>
      <c r="BQ64" s="88" t="s">
        <v>425</v>
      </c>
      <c r="BR64" s="89" t="s">
        <v>426</v>
      </c>
      <c r="BS64" s="90" t="s">
        <v>427</v>
      </c>
      <c r="BU64" s="123"/>
      <c r="BV64" s="146"/>
      <c r="BW64" s="146"/>
      <c r="BX64" s="73">
        <f>IF('[1]Validation flags'!$H$3=1,0, IF( ISNUMBER(G64), 0, 1 ))</f>
        <v>0</v>
      </c>
      <c r="BY64" s="73">
        <f>IF('[1]Validation flags'!$H$3=1,0, IF( ISNUMBER(H64), 0, 1 ))</f>
        <v>0</v>
      </c>
      <c r="BZ64" s="73">
        <f>IF('[1]Validation flags'!$H$3=1,0, IF( ISNUMBER(I64), 0, 1 ))</f>
        <v>0</v>
      </c>
      <c r="CA64" s="73">
        <f>IF('[1]Validation flags'!$H$3=1,0, IF( ISNUMBER(J64), 0, 1 ))</f>
        <v>0</v>
      </c>
      <c r="CB64" s="73">
        <f>IF('[1]Validation flags'!$H$3=1,0, IF( ISNUMBER(K64), 0, 1 ))</f>
        <v>0</v>
      </c>
      <c r="CC64" s="74"/>
      <c r="CD64" s="73">
        <f>IF('[1]Validation flags'!$H$3=1,0, IF( ISNUMBER(M64), 0, 1 ))</f>
        <v>0</v>
      </c>
      <c r="CE64" s="73">
        <f>IF('[1]Validation flags'!$H$3=1,0, IF( ISNUMBER(N64), 0, 1 ))</f>
        <v>0</v>
      </c>
      <c r="CF64" s="73">
        <f>IF('[1]Validation flags'!$H$3=1,0, IF( ISNUMBER(O64), 0, 1 ))</f>
        <v>0</v>
      </c>
      <c r="CG64" s="73">
        <f>IF('[1]Validation flags'!$H$3=1,0, IF( ISNUMBER(P64), 0, 1 ))</f>
        <v>0</v>
      </c>
      <c r="CH64" s="73">
        <f>IF('[1]Validation flags'!$H$3=1,0, IF( ISNUMBER(Q64), 0, 1 ))</f>
        <v>0</v>
      </c>
      <c r="CI64" s="30"/>
      <c r="CJ64" s="73">
        <f>IF('[1]Validation flags'!$H$3=1,0, IF( ISNUMBER(S64), 0, 1 ))</f>
        <v>0</v>
      </c>
      <c r="CK64" s="73">
        <f>IF('[1]Validation flags'!$H$3=1,0, IF( ISNUMBER(T64), 0, 1 ))</f>
        <v>0</v>
      </c>
      <c r="CL64" s="73">
        <f>IF('[1]Validation flags'!$H$3=1,0, IF( ISNUMBER(U64), 0, 1 ))</f>
        <v>0</v>
      </c>
      <c r="CM64" s="73">
        <f>IF('[1]Validation flags'!$H$3=1,0, IF( ISNUMBER(V64), 0, 1 ))</f>
        <v>0</v>
      </c>
      <c r="CN64" s="73">
        <f>IF('[1]Validation flags'!$H$3=1,0, IF( ISNUMBER(W64), 0, 1 ))</f>
        <v>0</v>
      </c>
      <c r="CO64" s="30"/>
      <c r="CP64" s="73">
        <f>IF('[1]Validation flags'!$H$3=1,0, IF( ISNUMBER(Y64), 0, 1 ))</f>
        <v>0</v>
      </c>
      <c r="CQ64" s="73">
        <f>IF('[1]Validation flags'!$H$3=1,0, IF( ISNUMBER(Z64), 0, 1 ))</f>
        <v>0</v>
      </c>
      <c r="CR64" s="73">
        <f>IF('[1]Validation flags'!$H$3=1,0, IF( ISNUMBER(AA64), 0, 1 ))</f>
        <v>0</v>
      </c>
      <c r="CS64" s="73">
        <f>IF('[1]Validation flags'!$H$3=1,0, IF( ISNUMBER(AB64), 0, 1 ))</f>
        <v>0</v>
      </c>
      <c r="CT64" s="73">
        <f>IF('[1]Validation flags'!$H$3=1,0, IF( ISNUMBER(AC64), 0, 1 ))</f>
        <v>0</v>
      </c>
      <c r="CU64" s="30"/>
      <c r="CV64" s="73">
        <f>IF('[1]Validation flags'!$H$3=1,0, IF( ISNUMBER(AE64), 0, 1 ))</f>
        <v>0</v>
      </c>
      <c r="CW64" s="73">
        <f>IF('[1]Validation flags'!$H$3=1,0, IF( ISNUMBER(AF64), 0, 1 ))</f>
        <v>0</v>
      </c>
      <c r="CX64" s="73">
        <f>IF('[1]Validation flags'!$H$3=1,0, IF( ISNUMBER(AG64), 0, 1 ))</f>
        <v>0</v>
      </c>
      <c r="CY64" s="73">
        <f>IF('[1]Validation flags'!$H$3=1,0, IF( ISNUMBER(AH64), 0, 1 ))</f>
        <v>0</v>
      </c>
      <c r="CZ64" s="73">
        <f>IF('[1]Validation flags'!$H$3=1,0, IF( ISNUMBER(AI64), 0, 1 ))</f>
        <v>0</v>
      </c>
      <c r="DA64" s="30"/>
      <c r="DB64" s="73">
        <f>IF('[1]Validation flags'!$H$3=1,0, IF( ISNUMBER(AK64), 0, 1 ))</f>
        <v>0</v>
      </c>
      <c r="DC64" s="73">
        <f>IF('[1]Validation flags'!$H$3=1,0, IF( ISNUMBER(AL64), 0, 1 ))</f>
        <v>0</v>
      </c>
      <c r="DD64" s="73">
        <f>IF('[1]Validation flags'!$H$3=1,0, IF( ISNUMBER(AM64), 0, 1 ))</f>
        <v>0</v>
      </c>
      <c r="DE64" s="73">
        <f>IF('[1]Validation flags'!$H$3=1,0, IF( ISNUMBER(AN64), 0, 1 ))</f>
        <v>0</v>
      </c>
      <c r="DF64" s="73">
        <f>IF('[1]Validation flags'!$H$3=1,0, IF( ISNUMBER(AO64), 0, 1 ))</f>
        <v>0</v>
      </c>
      <c r="DG64" s="30"/>
      <c r="DH64" s="73">
        <f>IF('[1]Validation flags'!$H$3=1,0, IF( ISNUMBER(AQ64), 0, 1 ))</f>
        <v>0</v>
      </c>
      <c r="DI64" s="73">
        <f>IF('[1]Validation flags'!$H$3=1,0, IF( ISNUMBER(AR64), 0, 1 ))</f>
        <v>0</v>
      </c>
      <c r="DJ64" s="73">
        <f>IF('[1]Validation flags'!$H$3=1,0, IF( ISNUMBER(AS64), 0, 1 ))</f>
        <v>0</v>
      </c>
      <c r="DK64" s="73">
        <f>IF('[1]Validation flags'!$H$3=1,0, IF( ISNUMBER(AT64), 0, 1 ))</f>
        <v>0</v>
      </c>
      <c r="DL64" s="73">
        <f>IF('[1]Validation flags'!$H$3=1,0, IF( ISNUMBER(AU64), 0, 1 ))</f>
        <v>0</v>
      </c>
      <c r="DM64" s="30"/>
      <c r="DN64" s="73">
        <f>IF('[1]Validation flags'!$H$3=1,0, IF( ISNUMBER(AW64), 0, 1 ))</f>
        <v>0</v>
      </c>
      <c r="DO64" s="73">
        <f>IF('[1]Validation flags'!$H$3=1,0, IF( ISNUMBER(AX64), 0, 1 ))</f>
        <v>0</v>
      </c>
      <c r="DP64" s="73">
        <f>IF('[1]Validation flags'!$H$3=1,0, IF( ISNUMBER(AY64), 0, 1 ))</f>
        <v>0</v>
      </c>
      <c r="DQ64" s="73">
        <f>IF('[1]Validation flags'!$H$3=1,0, IF( ISNUMBER(AZ64), 0, 1 ))</f>
        <v>0</v>
      </c>
      <c r="DR64" s="73">
        <f>IF('[1]Validation flags'!$H$3=1,0, IF( ISNUMBER(BA64), 0, 1 ))</f>
        <v>0</v>
      </c>
      <c r="DS64" s="30"/>
      <c r="DT64" s="123"/>
    </row>
    <row r="65" spans="2:124" ht="14.25" customHeight="1" x14ac:dyDescent="0.3">
      <c r="B65" s="75">
        <f t="shared" si="22"/>
        <v>54</v>
      </c>
      <c r="C65" s="76" t="s">
        <v>82</v>
      </c>
      <c r="D65" s="91"/>
      <c r="E65" s="78" t="s">
        <v>37</v>
      </c>
      <c r="F65" s="79">
        <v>3</v>
      </c>
      <c r="G65" s="80">
        <v>0</v>
      </c>
      <c r="H65" s="81">
        <v>0</v>
      </c>
      <c r="I65" s="81">
        <v>0</v>
      </c>
      <c r="J65" s="81">
        <v>0</v>
      </c>
      <c r="K65" s="82">
        <v>0</v>
      </c>
      <c r="L65" s="83">
        <f t="shared" si="13"/>
        <v>0</v>
      </c>
      <c r="M65" s="80">
        <v>0</v>
      </c>
      <c r="N65" s="81">
        <v>0</v>
      </c>
      <c r="O65" s="81">
        <v>0</v>
      </c>
      <c r="P65" s="81">
        <v>0</v>
      </c>
      <c r="Q65" s="82">
        <v>0</v>
      </c>
      <c r="R65" s="83">
        <f t="shared" si="14"/>
        <v>0</v>
      </c>
      <c r="S65" s="80">
        <v>0</v>
      </c>
      <c r="T65" s="81">
        <v>0</v>
      </c>
      <c r="U65" s="81">
        <v>0</v>
      </c>
      <c r="V65" s="81">
        <v>0</v>
      </c>
      <c r="W65" s="82">
        <v>0</v>
      </c>
      <c r="X65" s="83">
        <f t="shared" si="15"/>
        <v>0</v>
      </c>
      <c r="Y65" s="80">
        <v>0</v>
      </c>
      <c r="Z65" s="81">
        <v>1.7852054794520546E-2</v>
      </c>
      <c r="AA65" s="81">
        <v>0</v>
      </c>
      <c r="AB65" s="81">
        <v>0</v>
      </c>
      <c r="AC65" s="82">
        <v>0</v>
      </c>
      <c r="AD65" s="83">
        <f t="shared" si="16"/>
        <v>1.7852054794520546E-2</v>
      </c>
      <c r="AE65" s="80">
        <v>0</v>
      </c>
      <c r="AF65" s="81">
        <v>0.12315287671232877</v>
      </c>
      <c r="AG65" s="81">
        <v>0</v>
      </c>
      <c r="AH65" s="81">
        <v>0</v>
      </c>
      <c r="AI65" s="82">
        <v>0</v>
      </c>
      <c r="AJ65" s="83">
        <f t="shared" si="17"/>
        <v>0.12315287671232877</v>
      </c>
      <c r="AK65" s="80">
        <v>0</v>
      </c>
      <c r="AL65" s="81">
        <v>0.22459356164383562</v>
      </c>
      <c r="AM65" s="81">
        <v>0</v>
      </c>
      <c r="AN65" s="81">
        <v>0</v>
      </c>
      <c r="AO65" s="82">
        <v>0</v>
      </c>
      <c r="AP65" s="83">
        <f t="shared" si="18"/>
        <v>0.22459356164383562</v>
      </c>
      <c r="AQ65" s="80">
        <v>0</v>
      </c>
      <c r="AR65" s="81">
        <v>0.36536876712328764</v>
      </c>
      <c r="AS65" s="81">
        <v>0</v>
      </c>
      <c r="AT65" s="81">
        <v>0</v>
      </c>
      <c r="AU65" s="82">
        <v>0</v>
      </c>
      <c r="AV65" s="83">
        <f t="shared" si="19"/>
        <v>0.36536876712328764</v>
      </c>
      <c r="AW65" s="80">
        <v>0</v>
      </c>
      <c r="AX65" s="81">
        <v>0.37684808219178079</v>
      </c>
      <c r="AY65" s="81">
        <v>0</v>
      </c>
      <c r="AZ65" s="81">
        <v>0</v>
      </c>
      <c r="BA65" s="82">
        <v>0</v>
      </c>
      <c r="BB65" s="83">
        <f t="shared" si="20"/>
        <v>0.37684808219178079</v>
      </c>
      <c r="BC65" s="16"/>
      <c r="BD65" s="84"/>
      <c r="BE65" s="85"/>
      <c r="BF65" s="92"/>
      <c r="BG65" s="50">
        <f t="shared" si="21"/>
        <v>0</v>
      </c>
      <c r="BH65" s="51"/>
      <c r="BJ65" s="75">
        <f t="shared" si="23"/>
        <v>54</v>
      </c>
      <c r="BK65" s="76" t="s">
        <v>82</v>
      </c>
      <c r="BL65" s="78" t="s">
        <v>37</v>
      </c>
      <c r="BM65" s="79">
        <v>3</v>
      </c>
      <c r="BN65" s="87" t="s">
        <v>428</v>
      </c>
      <c r="BO65" s="88" t="s">
        <v>429</v>
      </c>
      <c r="BP65" s="88" t="s">
        <v>430</v>
      </c>
      <c r="BQ65" s="88" t="s">
        <v>431</v>
      </c>
      <c r="BR65" s="89" t="s">
        <v>432</v>
      </c>
      <c r="BS65" s="90" t="s">
        <v>433</v>
      </c>
      <c r="BU65" s="123"/>
      <c r="BV65" s="146"/>
      <c r="BW65" s="146"/>
      <c r="BX65" s="73">
        <f>IF('[1]Validation flags'!$H$3=1,0, IF( ISNUMBER(G65), 0, 1 ))</f>
        <v>0</v>
      </c>
      <c r="BY65" s="73">
        <f>IF('[1]Validation flags'!$H$3=1,0, IF( ISNUMBER(H65), 0, 1 ))</f>
        <v>0</v>
      </c>
      <c r="BZ65" s="73">
        <f>IF('[1]Validation flags'!$H$3=1,0, IF( ISNUMBER(I65), 0, 1 ))</f>
        <v>0</v>
      </c>
      <c r="CA65" s="73">
        <f>IF('[1]Validation flags'!$H$3=1,0, IF( ISNUMBER(J65), 0, 1 ))</f>
        <v>0</v>
      </c>
      <c r="CB65" s="73">
        <f>IF('[1]Validation flags'!$H$3=1,0, IF( ISNUMBER(K65), 0, 1 ))</f>
        <v>0</v>
      </c>
      <c r="CC65" s="74"/>
      <c r="CD65" s="73">
        <f>IF('[1]Validation flags'!$H$3=1,0, IF( ISNUMBER(M65), 0, 1 ))</f>
        <v>0</v>
      </c>
      <c r="CE65" s="73">
        <f>IF('[1]Validation flags'!$H$3=1,0, IF( ISNUMBER(N65), 0, 1 ))</f>
        <v>0</v>
      </c>
      <c r="CF65" s="73">
        <f>IF('[1]Validation flags'!$H$3=1,0, IF( ISNUMBER(O65), 0, 1 ))</f>
        <v>0</v>
      </c>
      <c r="CG65" s="73">
        <f>IF('[1]Validation flags'!$H$3=1,0, IF( ISNUMBER(P65), 0, 1 ))</f>
        <v>0</v>
      </c>
      <c r="CH65" s="73">
        <f>IF('[1]Validation flags'!$H$3=1,0, IF( ISNUMBER(Q65), 0, 1 ))</f>
        <v>0</v>
      </c>
      <c r="CI65" s="30"/>
      <c r="CJ65" s="73">
        <f>IF('[1]Validation flags'!$H$3=1,0, IF( ISNUMBER(S65), 0, 1 ))</f>
        <v>0</v>
      </c>
      <c r="CK65" s="73">
        <f>IF('[1]Validation flags'!$H$3=1,0, IF( ISNUMBER(T65), 0, 1 ))</f>
        <v>0</v>
      </c>
      <c r="CL65" s="73">
        <f>IF('[1]Validation flags'!$H$3=1,0, IF( ISNUMBER(U65), 0, 1 ))</f>
        <v>0</v>
      </c>
      <c r="CM65" s="73">
        <f>IF('[1]Validation flags'!$H$3=1,0, IF( ISNUMBER(V65), 0, 1 ))</f>
        <v>0</v>
      </c>
      <c r="CN65" s="73">
        <f>IF('[1]Validation flags'!$H$3=1,0, IF( ISNUMBER(W65), 0, 1 ))</f>
        <v>0</v>
      </c>
      <c r="CO65" s="30"/>
      <c r="CP65" s="73">
        <f>IF('[1]Validation flags'!$H$3=1,0, IF( ISNUMBER(Y65), 0, 1 ))</f>
        <v>0</v>
      </c>
      <c r="CQ65" s="73">
        <f>IF('[1]Validation flags'!$H$3=1,0, IF( ISNUMBER(Z65), 0, 1 ))</f>
        <v>0</v>
      </c>
      <c r="CR65" s="73">
        <f>IF('[1]Validation flags'!$H$3=1,0, IF( ISNUMBER(AA65), 0, 1 ))</f>
        <v>0</v>
      </c>
      <c r="CS65" s="73">
        <f>IF('[1]Validation flags'!$H$3=1,0, IF( ISNUMBER(AB65), 0, 1 ))</f>
        <v>0</v>
      </c>
      <c r="CT65" s="73">
        <f>IF('[1]Validation flags'!$H$3=1,0, IF( ISNUMBER(AC65), 0, 1 ))</f>
        <v>0</v>
      </c>
      <c r="CU65" s="30"/>
      <c r="CV65" s="73">
        <f>IF('[1]Validation flags'!$H$3=1,0, IF( ISNUMBER(AE65), 0, 1 ))</f>
        <v>0</v>
      </c>
      <c r="CW65" s="73">
        <f>IF('[1]Validation flags'!$H$3=1,0, IF( ISNUMBER(AF65), 0, 1 ))</f>
        <v>0</v>
      </c>
      <c r="CX65" s="73">
        <f>IF('[1]Validation flags'!$H$3=1,0, IF( ISNUMBER(AG65), 0, 1 ))</f>
        <v>0</v>
      </c>
      <c r="CY65" s="73">
        <f>IF('[1]Validation flags'!$H$3=1,0, IF( ISNUMBER(AH65), 0, 1 ))</f>
        <v>0</v>
      </c>
      <c r="CZ65" s="73">
        <f>IF('[1]Validation flags'!$H$3=1,0, IF( ISNUMBER(AI65), 0, 1 ))</f>
        <v>0</v>
      </c>
      <c r="DA65" s="30"/>
      <c r="DB65" s="73">
        <f>IF('[1]Validation flags'!$H$3=1,0, IF( ISNUMBER(AK65), 0, 1 ))</f>
        <v>0</v>
      </c>
      <c r="DC65" s="73">
        <f>IF('[1]Validation flags'!$H$3=1,0, IF( ISNUMBER(AL65), 0, 1 ))</f>
        <v>0</v>
      </c>
      <c r="DD65" s="73">
        <f>IF('[1]Validation flags'!$H$3=1,0, IF( ISNUMBER(AM65), 0, 1 ))</f>
        <v>0</v>
      </c>
      <c r="DE65" s="73">
        <f>IF('[1]Validation flags'!$H$3=1,0, IF( ISNUMBER(AN65), 0, 1 ))</f>
        <v>0</v>
      </c>
      <c r="DF65" s="73">
        <f>IF('[1]Validation flags'!$H$3=1,0, IF( ISNUMBER(AO65), 0, 1 ))</f>
        <v>0</v>
      </c>
      <c r="DG65" s="30"/>
      <c r="DH65" s="73">
        <f>IF('[1]Validation flags'!$H$3=1,0, IF( ISNUMBER(AQ65), 0, 1 ))</f>
        <v>0</v>
      </c>
      <c r="DI65" s="73">
        <f>IF('[1]Validation flags'!$H$3=1,0, IF( ISNUMBER(AR65), 0, 1 ))</f>
        <v>0</v>
      </c>
      <c r="DJ65" s="73">
        <f>IF('[1]Validation flags'!$H$3=1,0, IF( ISNUMBER(AS65), 0, 1 ))</f>
        <v>0</v>
      </c>
      <c r="DK65" s="73">
        <f>IF('[1]Validation flags'!$H$3=1,0, IF( ISNUMBER(AT65), 0, 1 ))</f>
        <v>0</v>
      </c>
      <c r="DL65" s="73">
        <f>IF('[1]Validation flags'!$H$3=1,0, IF( ISNUMBER(AU65), 0, 1 ))</f>
        <v>0</v>
      </c>
      <c r="DM65" s="30"/>
      <c r="DN65" s="73">
        <f>IF('[1]Validation flags'!$H$3=1,0, IF( ISNUMBER(AW65), 0, 1 ))</f>
        <v>0</v>
      </c>
      <c r="DO65" s="73">
        <f>IF('[1]Validation flags'!$H$3=1,0, IF( ISNUMBER(AX65), 0, 1 ))</f>
        <v>0</v>
      </c>
      <c r="DP65" s="73">
        <f>IF('[1]Validation flags'!$H$3=1,0, IF( ISNUMBER(AY65), 0, 1 ))</f>
        <v>0</v>
      </c>
      <c r="DQ65" s="73">
        <f>IF('[1]Validation flags'!$H$3=1,0, IF( ISNUMBER(AZ65), 0, 1 ))</f>
        <v>0</v>
      </c>
      <c r="DR65" s="73">
        <f>IF('[1]Validation flags'!$H$3=1,0, IF( ISNUMBER(BA65), 0, 1 ))</f>
        <v>0</v>
      </c>
      <c r="DS65" s="30"/>
      <c r="DT65" s="123"/>
    </row>
    <row r="66" spans="2:124" ht="14.25" customHeight="1" x14ac:dyDescent="0.3">
      <c r="B66" s="75">
        <f t="shared" si="22"/>
        <v>55</v>
      </c>
      <c r="C66" s="76" t="s">
        <v>89</v>
      </c>
      <c r="D66" s="91"/>
      <c r="E66" s="78" t="s">
        <v>37</v>
      </c>
      <c r="F66" s="79">
        <v>3</v>
      </c>
      <c r="G66" s="80">
        <v>0</v>
      </c>
      <c r="H66" s="81">
        <v>0</v>
      </c>
      <c r="I66" s="81">
        <v>0</v>
      </c>
      <c r="J66" s="81">
        <v>0</v>
      </c>
      <c r="K66" s="82">
        <v>0</v>
      </c>
      <c r="L66" s="83">
        <f t="shared" si="13"/>
        <v>0</v>
      </c>
      <c r="M66" s="80">
        <v>0.14199999999999999</v>
      </c>
      <c r="N66" s="81">
        <v>0</v>
      </c>
      <c r="O66" s="81">
        <v>0</v>
      </c>
      <c r="P66" s="81">
        <v>0</v>
      </c>
      <c r="Q66" s="82">
        <v>0</v>
      </c>
      <c r="R66" s="83">
        <f t="shared" si="14"/>
        <v>0.14199999999999999</v>
      </c>
      <c r="S66" s="80">
        <v>0</v>
      </c>
      <c r="T66" s="81">
        <v>0</v>
      </c>
      <c r="U66" s="81">
        <v>0</v>
      </c>
      <c r="V66" s="81">
        <v>0</v>
      </c>
      <c r="W66" s="82">
        <v>0</v>
      </c>
      <c r="X66" s="83">
        <f t="shared" si="15"/>
        <v>0</v>
      </c>
      <c r="Y66" s="80">
        <v>0</v>
      </c>
      <c r="Z66" s="81">
        <v>0</v>
      </c>
      <c r="AA66" s="81">
        <v>0</v>
      </c>
      <c r="AB66" s="81">
        <v>0</v>
      </c>
      <c r="AC66" s="82">
        <v>0</v>
      </c>
      <c r="AD66" s="83">
        <f t="shared" si="16"/>
        <v>0</v>
      </c>
      <c r="AE66" s="80">
        <v>0</v>
      </c>
      <c r="AF66" s="81">
        <v>0</v>
      </c>
      <c r="AG66" s="81">
        <v>0</v>
      </c>
      <c r="AH66" s="81">
        <v>0</v>
      </c>
      <c r="AI66" s="82">
        <v>0</v>
      </c>
      <c r="AJ66" s="83">
        <f t="shared" si="17"/>
        <v>0</v>
      </c>
      <c r="AK66" s="80">
        <v>0</v>
      </c>
      <c r="AL66" s="81">
        <v>0</v>
      </c>
      <c r="AM66" s="81">
        <v>0</v>
      </c>
      <c r="AN66" s="81">
        <v>0</v>
      </c>
      <c r="AO66" s="82">
        <v>0</v>
      </c>
      <c r="AP66" s="83">
        <f t="shared" si="18"/>
        <v>0</v>
      </c>
      <c r="AQ66" s="80">
        <v>0</v>
      </c>
      <c r="AR66" s="81">
        <v>0</v>
      </c>
      <c r="AS66" s="81">
        <v>0</v>
      </c>
      <c r="AT66" s="81">
        <v>0</v>
      </c>
      <c r="AU66" s="82">
        <v>0</v>
      </c>
      <c r="AV66" s="83">
        <f t="shared" si="19"/>
        <v>0</v>
      </c>
      <c r="AW66" s="80">
        <v>0</v>
      </c>
      <c r="AX66" s="81">
        <v>0</v>
      </c>
      <c r="AY66" s="81">
        <v>0</v>
      </c>
      <c r="AZ66" s="81">
        <v>0</v>
      </c>
      <c r="BA66" s="82">
        <v>0</v>
      </c>
      <c r="BB66" s="83">
        <f t="shared" si="20"/>
        <v>0</v>
      </c>
      <c r="BC66" s="16"/>
      <c r="BD66" s="84"/>
      <c r="BE66" s="85"/>
      <c r="BF66" s="92"/>
      <c r="BG66" s="50">
        <f t="shared" si="21"/>
        <v>0</v>
      </c>
      <c r="BH66" s="51"/>
      <c r="BJ66" s="75">
        <f t="shared" si="23"/>
        <v>55</v>
      </c>
      <c r="BK66" s="76" t="s">
        <v>89</v>
      </c>
      <c r="BL66" s="78" t="s">
        <v>37</v>
      </c>
      <c r="BM66" s="79">
        <v>3</v>
      </c>
      <c r="BN66" s="87" t="s">
        <v>434</v>
      </c>
      <c r="BO66" s="88" t="s">
        <v>435</v>
      </c>
      <c r="BP66" s="88" t="s">
        <v>436</v>
      </c>
      <c r="BQ66" s="88" t="s">
        <v>437</v>
      </c>
      <c r="BR66" s="89" t="s">
        <v>438</v>
      </c>
      <c r="BS66" s="90" t="s">
        <v>439</v>
      </c>
      <c r="BX66" s="73">
        <f>IF('[1]Validation flags'!$H$3=1,0, IF( ISNUMBER(G66), 0, 1 ))</f>
        <v>0</v>
      </c>
      <c r="BY66" s="73">
        <f>IF('[1]Validation flags'!$H$3=1,0, IF( ISNUMBER(H66), 0, 1 ))</f>
        <v>0</v>
      </c>
      <c r="BZ66" s="73">
        <f>IF('[1]Validation flags'!$H$3=1,0, IF( ISNUMBER(I66), 0, 1 ))</f>
        <v>0</v>
      </c>
      <c r="CA66" s="73">
        <f>IF('[1]Validation flags'!$H$3=1,0, IF( ISNUMBER(J66), 0, 1 ))</f>
        <v>0</v>
      </c>
      <c r="CB66" s="73">
        <f>IF('[1]Validation flags'!$H$3=1,0, IF( ISNUMBER(K66), 0, 1 ))</f>
        <v>0</v>
      </c>
      <c r="CC66" s="74"/>
      <c r="CD66" s="73">
        <f>IF('[1]Validation flags'!$H$3=1,0, IF( ISNUMBER(M66), 0, 1 ))</f>
        <v>0</v>
      </c>
      <c r="CE66" s="73">
        <f>IF('[1]Validation flags'!$H$3=1,0, IF( ISNUMBER(N66), 0, 1 ))</f>
        <v>0</v>
      </c>
      <c r="CF66" s="73">
        <f>IF('[1]Validation flags'!$H$3=1,0, IF( ISNUMBER(O66), 0, 1 ))</f>
        <v>0</v>
      </c>
      <c r="CG66" s="73">
        <f>IF('[1]Validation flags'!$H$3=1,0, IF( ISNUMBER(P66), 0, 1 ))</f>
        <v>0</v>
      </c>
      <c r="CH66" s="73">
        <f>IF('[1]Validation flags'!$H$3=1,0, IF( ISNUMBER(Q66), 0, 1 ))</f>
        <v>0</v>
      </c>
      <c r="CI66" s="30"/>
      <c r="CJ66" s="73">
        <f>IF('[1]Validation flags'!$H$3=1,0, IF( ISNUMBER(S66), 0, 1 ))</f>
        <v>0</v>
      </c>
      <c r="CK66" s="73">
        <f>IF('[1]Validation flags'!$H$3=1,0, IF( ISNUMBER(T66), 0, 1 ))</f>
        <v>0</v>
      </c>
      <c r="CL66" s="73">
        <f>IF('[1]Validation flags'!$H$3=1,0, IF( ISNUMBER(U66), 0, 1 ))</f>
        <v>0</v>
      </c>
      <c r="CM66" s="73">
        <f>IF('[1]Validation flags'!$H$3=1,0, IF( ISNUMBER(V66), 0, 1 ))</f>
        <v>0</v>
      </c>
      <c r="CN66" s="73">
        <f>IF('[1]Validation flags'!$H$3=1,0, IF( ISNUMBER(W66), 0, 1 ))</f>
        <v>0</v>
      </c>
      <c r="CO66" s="30"/>
      <c r="CP66" s="73">
        <f>IF('[1]Validation flags'!$H$3=1,0, IF( ISNUMBER(Y66), 0, 1 ))</f>
        <v>0</v>
      </c>
      <c r="CQ66" s="73">
        <f>IF('[1]Validation flags'!$H$3=1,0, IF( ISNUMBER(Z66), 0, 1 ))</f>
        <v>0</v>
      </c>
      <c r="CR66" s="73">
        <f>IF('[1]Validation flags'!$H$3=1,0, IF( ISNUMBER(AA66), 0, 1 ))</f>
        <v>0</v>
      </c>
      <c r="CS66" s="73">
        <f>IF('[1]Validation flags'!$H$3=1,0, IF( ISNUMBER(AB66), 0, 1 ))</f>
        <v>0</v>
      </c>
      <c r="CT66" s="73">
        <f>IF('[1]Validation flags'!$H$3=1,0, IF( ISNUMBER(AC66), 0, 1 ))</f>
        <v>0</v>
      </c>
      <c r="CU66" s="30"/>
      <c r="CV66" s="73">
        <f>IF('[1]Validation flags'!$H$3=1,0, IF( ISNUMBER(AE66), 0, 1 ))</f>
        <v>0</v>
      </c>
      <c r="CW66" s="73">
        <f>IF('[1]Validation flags'!$H$3=1,0, IF( ISNUMBER(AF66), 0, 1 ))</f>
        <v>0</v>
      </c>
      <c r="CX66" s="73">
        <f>IF('[1]Validation flags'!$H$3=1,0, IF( ISNUMBER(AG66), 0, 1 ))</f>
        <v>0</v>
      </c>
      <c r="CY66" s="73">
        <f>IF('[1]Validation flags'!$H$3=1,0, IF( ISNUMBER(AH66), 0, 1 ))</f>
        <v>0</v>
      </c>
      <c r="CZ66" s="73">
        <f>IF('[1]Validation flags'!$H$3=1,0, IF( ISNUMBER(AI66), 0, 1 ))</f>
        <v>0</v>
      </c>
      <c r="DA66" s="30"/>
      <c r="DB66" s="73">
        <f>IF('[1]Validation flags'!$H$3=1,0, IF( ISNUMBER(AK66), 0, 1 ))</f>
        <v>0</v>
      </c>
      <c r="DC66" s="73">
        <f>IF('[1]Validation flags'!$H$3=1,0, IF( ISNUMBER(AL66), 0, 1 ))</f>
        <v>0</v>
      </c>
      <c r="DD66" s="73">
        <f>IF('[1]Validation flags'!$H$3=1,0, IF( ISNUMBER(AM66), 0, 1 ))</f>
        <v>0</v>
      </c>
      <c r="DE66" s="73">
        <f>IF('[1]Validation flags'!$H$3=1,0, IF( ISNUMBER(AN66), 0, 1 ))</f>
        <v>0</v>
      </c>
      <c r="DF66" s="73">
        <f>IF('[1]Validation flags'!$H$3=1,0, IF( ISNUMBER(AO66), 0, 1 ))</f>
        <v>0</v>
      </c>
      <c r="DG66" s="30"/>
      <c r="DH66" s="73">
        <f>IF('[1]Validation flags'!$H$3=1,0, IF( ISNUMBER(AQ66), 0, 1 ))</f>
        <v>0</v>
      </c>
      <c r="DI66" s="73">
        <f>IF('[1]Validation flags'!$H$3=1,0, IF( ISNUMBER(AR66), 0, 1 ))</f>
        <v>0</v>
      </c>
      <c r="DJ66" s="73">
        <f>IF('[1]Validation flags'!$H$3=1,0, IF( ISNUMBER(AS66), 0, 1 ))</f>
        <v>0</v>
      </c>
      <c r="DK66" s="73">
        <f>IF('[1]Validation flags'!$H$3=1,0, IF( ISNUMBER(AT66), 0, 1 ))</f>
        <v>0</v>
      </c>
      <c r="DL66" s="73">
        <f>IF('[1]Validation flags'!$H$3=1,0, IF( ISNUMBER(AU66), 0, 1 ))</f>
        <v>0</v>
      </c>
      <c r="DM66" s="30"/>
      <c r="DN66" s="73">
        <f>IF('[1]Validation flags'!$H$3=1,0, IF( ISNUMBER(AW66), 0, 1 ))</f>
        <v>0</v>
      </c>
      <c r="DO66" s="73">
        <f>IF('[1]Validation flags'!$H$3=1,0, IF( ISNUMBER(AX66), 0, 1 ))</f>
        <v>0</v>
      </c>
      <c r="DP66" s="73">
        <f>IF('[1]Validation flags'!$H$3=1,0, IF( ISNUMBER(AY66), 0, 1 ))</f>
        <v>0</v>
      </c>
      <c r="DQ66" s="73">
        <f>IF('[1]Validation flags'!$H$3=1,0, IF( ISNUMBER(AZ66), 0, 1 ))</f>
        <v>0</v>
      </c>
      <c r="DR66" s="73">
        <f>IF('[1]Validation flags'!$H$3=1,0, IF( ISNUMBER(BA66), 0, 1 ))</f>
        <v>0</v>
      </c>
      <c r="DS66" s="30"/>
    </row>
    <row r="67" spans="2:124" ht="14.25" customHeight="1" x14ac:dyDescent="0.3">
      <c r="B67" s="75">
        <f t="shared" si="22"/>
        <v>56</v>
      </c>
      <c r="C67" s="76" t="s">
        <v>96</v>
      </c>
      <c r="D67" s="91"/>
      <c r="E67" s="78" t="s">
        <v>37</v>
      </c>
      <c r="F67" s="79">
        <v>3</v>
      </c>
      <c r="G67" s="80">
        <v>0</v>
      </c>
      <c r="H67" s="81">
        <v>0</v>
      </c>
      <c r="I67" s="81">
        <v>0</v>
      </c>
      <c r="J67" s="81">
        <v>0</v>
      </c>
      <c r="K67" s="82">
        <v>0</v>
      </c>
      <c r="L67" s="83">
        <f t="shared" si="13"/>
        <v>0</v>
      </c>
      <c r="M67" s="80">
        <v>0</v>
      </c>
      <c r="N67" s="81">
        <v>0</v>
      </c>
      <c r="O67" s="81">
        <v>0</v>
      </c>
      <c r="P67" s="81">
        <v>0</v>
      </c>
      <c r="Q67" s="82">
        <v>0</v>
      </c>
      <c r="R67" s="83">
        <f t="shared" si="14"/>
        <v>0</v>
      </c>
      <c r="S67" s="80">
        <v>0</v>
      </c>
      <c r="T67" s="81">
        <v>0</v>
      </c>
      <c r="U67" s="81">
        <v>0</v>
      </c>
      <c r="V67" s="81">
        <v>0</v>
      </c>
      <c r="W67" s="82">
        <v>0</v>
      </c>
      <c r="X67" s="83">
        <f t="shared" si="15"/>
        <v>0</v>
      </c>
      <c r="Y67" s="80">
        <v>0</v>
      </c>
      <c r="Z67" s="81">
        <v>0</v>
      </c>
      <c r="AA67" s="81">
        <v>0</v>
      </c>
      <c r="AB67" s="81">
        <v>0</v>
      </c>
      <c r="AC67" s="82">
        <v>0</v>
      </c>
      <c r="AD67" s="83">
        <f t="shared" si="16"/>
        <v>0</v>
      </c>
      <c r="AE67" s="80">
        <v>0</v>
      </c>
      <c r="AF67" s="81">
        <v>3.5856164383561644E-2</v>
      </c>
      <c r="AG67" s="81">
        <v>0</v>
      </c>
      <c r="AH67" s="81">
        <v>0</v>
      </c>
      <c r="AI67" s="82">
        <v>0</v>
      </c>
      <c r="AJ67" s="83">
        <f t="shared" si="17"/>
        <v>3.5856164383561644E-2</v>
      </c>
      <c r="AK67" s="80">
        <v>0</v>
      </c>
      <c r="AL67" s="81">
        <v>0.20869863013698628</v>
      </c>
      <c r="AM67" s="81">
        <v>0</v>
      </c>
      <c r="AN67" s="81">
        <v>0</v>
      </c>
      <c r="AO67" s="82">
        <v>0</v>
      </c>
      <c r="AP67" s="83">
        <f t="shared" si="18"/>
        <v>0.20869863013698628</v>
      </c>
      <c r="AQ67" s="80">
        <v>0</v>
      </c>
      <c r="AR67" s="81">
        <v>0.68499999999999994</v>
      </c>
      <c r="AS67" s="81">
        <v>0</v>
      </c>
      <c r="AT67" s="81">
        <v>0</v>
      </c>
      <c r="AU67" s="82">
        <v>0</v>
      </c>
      <c r="AV67" s="83">
        <f t="shared" si="19"/>
        <v>0.68499999999999994</v>
      </c>
      <c r="AW67" s="80">
        <v>0</v>
      </c>
      <c r="AX67" s="190">
        <v>0.70714246575342454</v>
      </c>
      <c r="AY67" s="81">
        <v>0</v>
      </c>
      <c r="AZ67" s="81">
        <v>0</v>
      </c>
      <c r="BA67" s="82">
        <v>0</v>
      </c>
      <c r="BB67" s="83">
        <f t="shared" si="20"/>
        <v>0.70714246575342454</v>
      </c>
      <c r="BC67" s="16"/>
      <c r="BD67" s="84"/>
      <c r="BE67" s="85"/>
      <c r="BF67" s="92"/>
      <c r="BG67" s="50">
        <f t="shared" si="21"/>
        <v>0</v>
      </c>
      <c r="BH67" s="51"/>
      <c r="BJ67" s="75">
        <f t="shared" si="23"/>
        <v>56</v>
      </c>
      <c r="BK67" s="76" t="s">
        <v>96</v>
      </c>
      <c r="BL67" s="78" t="s">
        <v>37</v>
      </c>
      <c r="BM67" s="79">
        <v>3</v>
      </c>
      <c r="BN67" s="87" t="s">
        <v>440</v>
      </c>
      <c r="BO67" s="88" t="s">
        <v>441</v>
      </c>
      <c r="BP67" s="88" t="s">
        <v>442</v>
      </c>
      <c r="BQ67" s="88" t="s">
        <v>443</v>
      </c>
      <c r="BR67" s="89" t="s">
        <v>444</v>
      </c>
      <c r="BS67" s="90" t="s">
        <v>445</v>
      </c>
      <c r="BX67" s="73">
        <f>IF('[1]Validation flags'!$H$3=1,0, IF( ISNUMBER(G67), 0, 1 ))</f>
        <v>0</v>
      </c>
      <c r="BY67" s="73">
        <f>IF('[1]Validation flags'!$H$3=1,0, IF( ISNUMBER(H67), 0, 1 ))</f>
        <v>0</v>
      </c>
      <c r="BZ67" s="73">
        <f>IF('[1]Validation flags'!$H$3=1,0, IF( ISNUMBER(I67), 0, 1 ))</f>
        <v>0</v>
      </c>
      <c r="CA67" s="73">
        <f>IF('[1]Validation flags'!$H$3=1,0, IF( ISNUMBER(J67), 0, 1 ))</f>
        <v>0</v>
      </c>
      <c r="CB67" s="73">
        <f>IF('[1]Validation flags'!$H$3=1,0, IF( ISNUMBER(K67), 0, 1 ))</f>
        <v>0</v>
      </c>
      <c r="CC67" s="74"/>
      <c r="CD67" s="73">
        <f>IF('[1]Validation flags'!$H$3=1,0, IF( ISNUMBER(M67), 0, 1 ))</f>
        <v>0</v>
      </c>
      <c r="CE67" s="73">
        <f>IF('[1]Validation flags'!$H$3=1,0, IF( ISNUMBER(N67), 0, 1 ))</f>
        <v>0</v>
      </c>
      <c r="CF67" s="73">
        <f>IF('[1]Validation flags'!$H$3=1,0, IF( ISNUMBER(O67), 0, 1 ))</f>
        <v>0</v>
      </c>
      <c r="CG67" s="73">
        <f>IF('[1]Validation flags'!$H$3=1,0, IF( ISNUMBER(P67), 0, 1 ))</f>
        <v>0</v>
      </c>
      <c r="CH67" s="73">
        <f>IF('[1]Validation flags'!$H$3=1,0, IF( ISNUMBER(Q67), 0, 1 ))</f>
        <v>0</v>
      </c>
      <c r="CI67" s="30"/>
      <c r="CJ67" s="73">
        <f>IF('[1]Validation flags'!$H$3=1,0, IF( ISNUMBER(S67), 0, 1 ))</f>
        <v>0</v>
      </c>
      <c r="CK67" s="73">
        <f>IF('[1]Validation flags'!$H$3=1,0, IF( ISNUMBER(T67), 0, 1 ))</f>
        <v>0</v>
      </c>
      <c r="CL67" s="73">
        <f>IF('[1]Validation flags'!$H$3=1,0, IF( ISNUMBER(U67), 0, 1 ))</f>
        <v>0</v>
      </c>
      <c r="CM67" s="73">
        <f>IF('[1]Validation flags'!$H$3=1,0, IF( ISNUMBER(V67), 0, 1 ))</f>
        <v>0</v>
      </c>
      <c r="CN67" s="73">
        <f>IF('[1]Validation flags'!$H$3=1,0, IF( ISNUMBER(W67), 0, 1 ))</f>
        <v>0</v>
      </c>
      <c r="CO67" s="30"/>
      <c r="CP67" s="73">
        <f>IF('[1]Validation flags'!$H$3=1,0, IF( ISNUMBER(Y67), 0, 1 ))</f>
        <v>0</v>
      </c>
      <c r="CQ67" s="73">
        <f>IF('[1]Validation flags'!$H$3=1,0, IF( ISNUMBER(Z67), 0, 1 ))</f>
        <v>0</v>
      </c>
      <c r="CR67" s="73">
        <f>IF('[1]Validation flags'!$H$3=1,0, IF( ISNUMBER(AA67), 0, 1 ))</f>
        <v>0</v>
      </c>
      <c r="CS67" s="73">
        <f>IF('[1]Validation flags'!$H$3=1,0, IF( ISNUMBER(AB67), 0, 1 ))</f>
        <v>0</v>
      </c>
      <c r="CT67" s="73">
        <f>IF('[1]Validation flags'!$H$3=1,0, IF( ISNUMBER(AC67), 0, 1 ))</f>
        <v>0</v>
      </c>
      <c r="CU67" s="30"/>
      <c r="CV67" s="73">
        <f>IF('[1]Validation flags'!$H$3=1,0, IF( ISNUMBER(AE67), 0, 1 ))</f>
        <v>0</v>
      </c>
      <c r="CW67" s="73">
        <f>IF('[1]Validation flags'!$H$3=1,0, IF( ISNUMBER(AF67), 0, 1 ))</f>
        <v>0</v>
      </c>
      <c r="CX67" s="73">
        <f>IF('[1]Validation flags'!$H$3=1,0, IF( ISNUMBER(AG67), 0, 1 ))</f>
        <v>0</v>
      </c>
      <c r="CY67" s="73">
        <f>IF('[1]Validation flags'!$H$3=1,0, IF( ISNUMBER(AH67), 0, 1 ))</f>
        <v>0</v>
      </c>
      <c r="CZ67" s="73">
        <f>IF('[1]Validation flags'!$H$3=1,0, IF( ISNUMBER(AI67), 0, 1 ))</f>
        <v>0</v>
      </c>
      <c r="DA67" s="30"/>
      <c r="DB67" s="73">
        <f>IF('[1]Validation flags'!$H$3=1,0, IF( ISNUMBER(AK67), 0, 1 ))</f>
        <v>0</v>
      </c>
      <c r="DC67" s="73">
        <f>IF('[1]Validation flags'!$H$3=1,0, IF( ISNUMBER(AL67), 0, 1 ))</f>
        <v>0</v>
      </c>
      <c r="DD67" s="73">
        <f>IF('[1]Validation flags'!$H$3=1,0, IF( ISNUMBER(AM67), 0, 1 ))</f>
        <v>0</v>
      </c>
      <c r="DE67" s="73">
        <f>IF('[1]Validation flags'!$H$3=1,0, IF( ISNUMBER(AN67), 0, 1 ))</f>
        <v>0</v>
      </c>
      <c r="DF67" s="73">
        <f>IF('[1]Validation flags'!$H$3=1,0, IF( ISNUMBER(AO67), 0, 1 ))</f>
        <v>0</v>
      </c>
      <c r="DG67" s="30"/>
      <c r="DH67" s="73">
        <f>IF('[1]Validation flags'!$H$3=1,0, IF( ISNUMBER(AQ67), 0, 1 ))</f>
        <v>0</v>
      </c>
      <c r="DI67" s="73">
        <f>IF('[1]Validation flags'!$H$3=1,0, IF( ISNUMBER(AR67), 0, 1 ))</f>
        <v>0</v>
      </c>
      <c r="DJ67" s="73">
        <f>IF('[1]Validation flags'!$H$3=1,0, IF( ISNUMBER(AS67), 0, 1 ))</f>
        <v>0</v>
      </c>
      <c r="DK67" s="73">
        <f>IF('[1]Validation flags'!$H$3=1,0, IF( ISNUMBER(AT67), 0, 1 ))</f>
        <v>0</v>
      </c>
      <c r="DL67" s="73">
        <f>IF('[1]Validation flags'!$H$3=1,0, IF( ISNUMBER(AU67), 0, 1 ))</f>
        <v>0</v>
      </c>
      <c r="DM67" s="30"/>
      <c r="DN67" s="73">
        <f>IF('[1]Validation flags'!$H$3=1,0, IF( ISNUMBER(AW67), 0, 1 ))</f>
        <v>0</v>
      </c>
      <c r="DO67" s="73">
        <f>IF('[1]Validation flags'!$H$3=1,0, IF( ISNUMBER(AX67), 0, 1 ))</f>
        <v>0</v>
      </c>
      <c r="DP67" s="73">
        <f>IF('[1]Validation flags'!$H$3=1,0, IF( ISNUMBER(AY67), 0, 1 ))</f>
        <v>0</v>
      </c>
      <c r="DQ67" s="73">
        <f>IF('[1]Validation flags'!$H$3=1,0, IF( ISNUMBER(AZ67), 0, 1 ))</f>
        <v>0</v>
      </c>
      <c r="DR67" s="73">
        <f>IF('[1]Validation flags'!$H$3=1,0, IF( ISNUMBER(BA67), 0, 1 ))</f>
        <v>0</v>
      </c>
      <c r="DS67" s="30"/>
    </row>
    <row r="68" spans="2:124" ht="14.25" customHeight="1" x14ac:dyDescent="0.3">
      <c r="B68" s="75">
        <f t="shared" si="22"/>
        <v>57</v>
      </c>
      <c r="C68" s="76" t="s">
        <v>103</v>
      </c>
      <c r="D68" s="91"/>
      <c r="E68" s="78" t="s">
        <v>37</v>
      </c>
      <c r="F68" s="79">
        <v>3</v>
      </c>
      <c r="G68" s="80">
        <v>0</v>
      </c>
      <c r="H68" s="81">
        <v>0</v>
      </c>
      <c r="I68" s="81">
        <v>0</v>
      </c>
      <c r="J68" s="81">
        <v>0</v>
      </c>
      <c r="K68" s="82">
        <v>0</v>
      </c>
      <c r="L68" s="83">
        <f t="shared" si="13"/>
        <v>0</v>
      </c>
      <c r="M68" s="80">
        <v>0</v>
      </c>
      <c r="N68" s="81">
        <v>0</v>
      </c>
      <c r="O68" s="81">
        <v>0</v>
      </c>
      <c r="P68" s="81">
        <v>0</v>
      </c>
      <c r="Q68" s="82">
        <v>0</v>
      </c>
      <c r="R68" s="83">
        <f t="shared" si="14"/>
        <v>0</v>
      </c>
      <c r="S68" s="80">
        <v>0</v>
      </c>
      <c r="T68" s="81">
        <v>0</v>
      </c>
      <c r="U68" s="81">
        <v>0</v>
      </c>
      <c r="V68" s="81">
        <v>0</v>
      </c>
      <c r="W68" s="82">
        <v>0</v>
      </c>
      <c r="X68" s="83">
        <f t="shared" si="15"/>
        <v>0</v>
      </c>
      <c r="Y68" s="80">
        <v>0</v>
      </c>
      <c r="Z68" s="81">
        <v>9.6197260273972601E-3</v>
      </c>
      <c r="AA68" s="81">
        <v>0</v>
      </c>
      <c r="AB68" s="81">
        <v>0</v>
      </c>
      <c r="AC68" s="82">
        <v>0</v>
      </c>
      <c r="AD68" s="83">
        <f t="shared" si="16"/>
        <v>9.6197260273972601E-3</v>
      </c>
      <c r="AE68" s="80">
        <v>0</v>
      </c>
      <c r="AF68" s="81">
        <v>5.8520000000000003E-2</v>
      </c>
      <c r="AG68" s="81">
        <v>0</v>
      </c>
      <c r="AH68" s="81">
        <v>0</v>
      </c>
      <c r="AI68" s="82">
        <v>0</v>
      </c>
      <c r="AJ68" s="83">
        <f t="shared" si="17"/>
        <v>5.8520000000000003E-2</v>
      </c>
      <c r="AK68" s="80">
        <v>0</v>
      </c>
      <c r="AL68" s="81">
        <v>6.5052602739726031E-2</v>
      </c>
      <c r="AM68" s="81">
        <v>0</v>
      </c>
      <c r="AN68" s="81">
        <v>0</v>
      </c>
      <c r="AO68" s="82">
        <v>0</v>
      </c>
      <c r="AP68" s="83">
        <f t="shared" si="18"/>
        <v>6.5052602739726031E-2</v>
      </c>
      <c r="AQ68" s="80">
        <v>0</v>
      </c>
      <c r="AR68" s="81">
        <v>0.10052191780821917</v>
      </c>
      <c r="AS68" s="81">
        <v>0</v>
      </c>
      <c r="AT68" s="81">
        <v>0</v>
      </c>
      <c r="AU68" s="82">
        <v>0</v>
      </c>
      <c r="AV68" s="83">
        <f t="shared" si="19"/>
        <v>0.10052191780821917</v>
      </c>
      <c r="AW68" s="80">
        <v>0</v>
      </c>
      <c r="AX68" s="81">
        <v>0.15749178082191781</v>
      </c>
      <c r="AY68" s="81">
        <v>0</v>
      </c>
      <c r="AZ68" s="81">
        <v>0</v>
      </c>
      <c r="BA68" s="82">
        <v>0</v>
      </c>
      <c r="BB68" s="83">
        <f t="shared" si="20"/>
        <v>0.15749178082191781</v>
      </c>
      <c r="BC68" s="16"/>
      <c r="BD68" s="84"/>
      <c r="BE68" s="85"/>
      <c r="BF68" s="86"/>
      <c r="BG68" s="50">
        <f t="shared" si="21"/>
        <v>0</v>
      </c>
      <c r="BH68" s="51"/>
      <c r="BJ68" s="75">
        <f t="shared" si="23"/>
        <v>57</v>
      </c>
      <c r="BK68" s="76" t="s">
        <v>103</v>
      </c>
      <c r="BL68" s="78" t="s">
        <v>37</v>
      </c>
      <c r="BM68" s="79">
        <v>3</v>
      </c>
      <c r="BN68" s="87" t="s">
        <v>446</v>
      </c>
      <c r="BO68" s="88" t="s">
        <v>447</v>
      </c>
      <c r="BP68" s="88" t="s">
        <v>448</v>
      </c>
      <c r="BQ68" s="88" t="s">
        <v>449</v>
      </c>
      <c r="BR68" s="89" t="s">
        <v>450</v>
      </c>
      <c r="BS68" s="90" t="s">
        <v>451</v>
      </c>
      <c r="BX68" s="73">
        <f>IF('[1]Validation flags'!$H$3=1,0, IF( ISNUMBER(G68), 0, 1 ))</f>
        <v>0</v>
      </c>
      <c r="BY68" s="73">
        <f>IF('[1]Validation flags'!$H$3=1,0, IF( ISNUMBER(H68), 0, 1 ))</f>
        <v>0</v>
      </c>
      <c r="BZ68" s="73">
        <f>IF('[1]Validation flags'!$H$3=1,0, IF( ISNUMBER(I68), 0, 1 ))</f>
        <v>0</v>
      </c>
      <c r="CA68" s="73">
        <f>IF('[1]Validation flags'!$H$3=1,0, IF( ISNUMBER(J68), 0, 1 ))</f>
        <v>0</v>
      </c>
      <c r="CB68" s="73">
        <f>IF('[1]Validation flags'!$H$3=1,0, IF( ISNUMBER(K68), 0, 1 ))</f>
        <v>0</v>
      </c>
      <c r="CC68" s="74"/>
      <c r="CD68" s="73">
        <f>IF('[1]Validation flags'!$H$3=1,0, IF( ISNUMBER(M68), 0, 1 ))</f>
        <v>0</v>
      </c>
      <c r="CE68" s="73">
        <f>IF('[1]Validation flags'!$H$3=1,0, IF( ISNUMBER(N68), 0, 1 ))</f>
        <v>0</v>
      </c>
      <c r="CF68" s="73">
        <f>IF('[1]Validation flags'!$H$3=1,0, IF( ISNUMBER(O68), 0, 1 ))</f>
        <v>0</v>
      </c>
      <c r="CG68" s="73">
        <f>IF('[1]Validation flags'!$H$3=1,0, IF( ISNUMBER(P68), 0, 1 ))</f>
        <v>0</v>
      </c>
      <c r="CH68" s="73">
        <f>IF('[1]Validation flags'!$H$3=1,0, IF( ISNUMBER(Q68), 0, 1 ))</f>
        <v>0</v>
      </c>
      <c r="CI68" s="30"/>
      <c r="CJ68" s="73">
        <f>IF('[1]Validation flags'!$H$3=1,0, IF( ISNUMBER(S68), 0, 1 ))</f>
        <v>0</v>
      </c>
      <c r="CK68" s="73">
        <f>IF('[1]Validation flags'!$H$3=1,0, IF( ISNUMBER(T68), 0, 1 ))</f>
        <v>0</v>
      </c>
      <c r="CL68" s="73">
        <f>IF('[1]Validation flags'!$H$3=1,0, IF( ISNUMBER(U68), 0, 1 ))</f>
        <v>0</v>
      </c>
      <c r="CM68" s="73">
        <f>IF('[1]Validation flags'!$H$3=1,0, IF( ISNUMBER(V68), 0, 1 ))</f>
        <v>0</v>
      </c>
      <c r="CN68" s="73">
        <f>IF('[1]Validation flags'!$H$3=1,0, IF( ISNUMBER(W68), 0, 1 ))</f>
        <v>0</v>
      </c>
      <c r="CO68" s="30"/>
      <c r="CP68" s="73">
        <f>IF('[1]Validation flags'!$H$3=1,0, IF( ISNUMBER(Y68), 0, 1 ))</f>
        <v>0</v>
      </c>
      <c r="CQ68" s="73">
        <f>IF('[1]Validation flags'!$H$3=1,0, IF( ISNUMBER(Z68), 0, 1 ))</f>
        <v>0</v>
      </c>
      <c r="CR68" s="73">
        <f>IF('[1]Validation flags'!$H$3=1,0, IF( ISNUMBER(AA68), 0, 1 ))</f>
        <v>0</v>
      </c>
      <c r="CS68" s="73">
        <f>IF('[1]Validation flags'!$H$3=1,0, IF( ISNUMBER(AB68), 0, 1 ))</f>
        <v>0</v>
      </c>
      <c r="CT68" s="73">
        <f>IF('[1]Validation flags'!$H$3=1,0, IF( ISNUMBER(AC68), 0, 1 ))</f>
        <v>0</v>
      </c>
      <c r="CU68" s="30"/>
      <c r="CV68" s="73">
        <f>IF('[1]Validation flags'!$H$3=1,0, IF( ISNUMBER(AE68), 0, 1 ))</f>
        <v>0</v>
      </c>
      <c r="CW68" s="73">
        <f>IF('[1]Validation flags'!$H$3=1,0, IF( ISNUMBER(AF68), 0, 1 ))</f>
        <v>0</v>
      </c>
      <c r="CX68" s="73">
        <f>IF('[1]Validation flags'!$H$3=1,0, IF( ISNUMBER(AG68), 0, 1 ))</f>
        <v>0</v>
      </c>
      <c r="CY68" s="73">
        <f>IF('[1]Validation flags'!$H$3=1,0, IF( ISNUMBER(AH68), 0, 1 ))</f>
        <v>0</v>
      </c>
      <c r="CZ68" s="73">
        <f>IF('[1]Validation flags'!$H$3=1,0, IF( ISNUMBER(AI68), 0, 1 ))</f>
        <v>0</v>
      </c>
      <c r="DA68" s="30"/>
      <c r="DB68" s="73">
        <f>IF('[1]Validation flags'!$H$3=1,0, IF( ISNUMBER(AK68), 0, 1 ))</f>
        <v>0</v>
      </c>
      <c r="DC68" s="73">
        <f>IF('[1]Validation flags'!$H$3=1,0, IF( ISNUMBER(AL68), 0, 1 ))</f>
        <v>0</v>
      </c>
      <c r="DD68" s="73">
        <f>IF('[1]Validation flags'!$H$3=1,0, IF( ISNUMBER(AM68), 0, 1 ))</f>
        <v>0</v>
      </c>
      <c r="DE68" s="73">
        <f>IF('[1]Validation flags'!$H$3=1,0, IF( ISNUMBER(AN68), 0, 1 ))</f>
        <v>0</v>
      </c>
      <c r="DF68" s="73">
        <f>IF('[1]Validation flags'!$H$3=1,0, IF( ISNUMBER(AO68), 0, 1 ))</f>
        <v>0</v>
      </c>
      <c r="DG68" s="30"/>
      <c r="DH68" s="73">
        <f>IF('[1]Validation flags'!$H$3=1,0, IF( ISNUMBER(AQ68), 0, 1 ))</f>
        <v>0</v>
      </c>
      <c r="DI68" s="73">
        <f>IF('[1]Validation flags'!$H$3=1,0, IF( ISNUMBER(AR68), 0, 1 ))</f>
        <v>0</v>
      </c>
      <c r="DJ68" s="73">
        <f>IF('[1]Validation flags'!$H$3=1,0, IF( ISNUMBER(AS68), 0, 1 ))</f>
        <v>0</v>
      </c>
      <c r="DK68" s="73">
        <f>IF('[1]Validation flags'!$H$3=1,0, IF( ISNUMBER(AT68), 0, 1 ))</f>
        <v>0</v>
      </c>
      <c r="DL68" s="73">
        <f>IF('[1]Validation flags'!$H$3=1,0, IF( ISNUMBER(AU68), 0, 1 ))</f>
        <v>0</v>
      </c>
      <c r="DM68" s="30"/>
      <c r="DN68" s="73">
        <f>IF('[1]Validation flags'!$H$3=1,0, IF( ISNUMBER(AW68), 0, 1 ))</f>
        <v>0</v>
      </c>
      <c r="DO68" s="73">
        <f>IF('[1]Validation flags'!$H$3=1,0, IF( ISNUMBER(AX68), 0, 1 ))</f>
        <v>0</v>
      </c>
      <c r="DP68" s="73">
        <f>IF('[1]Validation flags'!$H$3=1,0, IF( ISNUMBER(AY68), 0, 1 ))</f>
        <v>0</v>
      </c>
      <c r="DQ68" s="73">
        <f>IF('[1]Validation flags'!$H$3=1,0, IF( ISNUMBER(AZ68), 0, 1 ))</f>
        <v>0</v>
      </c>
      <c r="DR68" s="73">
        <f>IF('[1]Validation flags'!$H$3=1,0, IF( ISNUMBER(BA68), 0, 1 ))</f>
        <v>0</v>
      </c>
      <c r="DS68" s="30"/>
    </row>
    <row r="69" spans="2:124" ht="14.25" customHeight="1" x14ac:dyDescent="0.3">
      <c r="B69" s="75">
        <f t="shared" si="22"/>
        <v>58</v>
      </c>
      <c r="C69" s="76" t="s">
        <v>110</v>
      </c>
      <c r="D69" s="91"/>
      <c r="E69" s="78" t="s">
        <v>37</v>
      </c>
      <c r="F69" s="79">
        <v>3</v>
      </c>
      <c r="G69" s="80">
        <v>5.2711351102941182E-3</v>
      </c>
      <c r="H69" s="81">
        <v>0</v>
      </c>
      <c r="I69" s="81">
        <v>0</v>
      </c>
      <c r="J69" s="81">
        <v>0</v>
      </c>
      <c r="K69" s="82">
        <v>0</v>
      </c>
      <c r="L69" s="83">
        <f t="shared" si="13"/>
        <v>5.2711351102941182E-3</v>
      </c>
      <c r="M69" s="80">
        <v>1.4267644018665931E-2</v>
      </c>
      <c r="N69" s="81">
        <v>0</v>
      </c>
      <c r="O69" s="81">
        <v>0</v>
      </c>
      <c r="P69" s="81">
        <v>0</v>
      </c>
      <c r="Q69" s="82">
        <v>0</v>
      </c>
      <c r="R69" s="83">
        <f t="shared" si="14"/>
        <v>1.4267644018665931E-2</v>
      </c>
      <c r="S69" s="80">
        <v>0</v>
      </c>
      <c r="T69" s="81">
        <v>0</v>
      </c>
      <c r="U69" s="81">
        <v>0</v>
      </c>
      <c r="V69" s="81">
        <v>0</v>
      </c>
      <c r="W69" s="82">
        <v>0</v>
      </c>
      <c r="X69" s="83">
        <f t="shared" si="15"/>
        <v>0</v>
      </c>
      <c r="Y69" s="80">
        <v>6.7184383561643833E-4</v>
      </c>
      <c r="Z69" s="81">
        <v>0</v>
      </c>
      <c r="AA69" s="81">
        <v>0</v>
      </c>
      <c r="AB69" s="81">
        <v>0</v>
      </c>
      <c r="AC69" s="82">
        <v>0</v>
      </c>
      <c r="AD69" s="83">
        <f t="shared" si="16"/>
        <v>6.7184383561643833E-4</v>
      </c>
      <c r="AE69" s="80">
        <v>5.1234801369863013E-3</v>
      </c>
      <c r="AF69" s="81">
        <v>0</v>
      </c>
      <c r="AG69" s="81">
        <v>0</v>
      </c>
      <c r="AH69" s="81">
        <v>0</v>
      </c>
      <c r="AI69" s="82">
        <v>0</v>
      </c>
      <c r="AJ69" s="83">
        <f t="shared" si="17"/>
        <v>5.1234801369863013E-3</v>
      </c>
      <c r="AK69" s="80">
        <v>1.1036054794520548E-2</v>
      </c>
      <c r="AL69" s="81">
        <v>0</v>
      </c>
      <c r="AM69" s="81">
        <v>0</v>
      </c>
      <c r="AN69" s="81">
        <v>0</v>
      </c>
      <c r="AO69" s="82">
        <v>0</v>
      </c>
      <c r="AP69" s="83">
        <f t="shared" si="18"/>
        <v>1.1036054794520548E-2</v>
      </c>
      <c r="AQ69" s="80">
        <v>1.5870945205479454E-2</v>
      </c>
      <c r="AR69" s="81">
        <v>0</v>
      </c>
      <c r="AS69" s="81">
        <v>0</v>
      </c>
      <c r="AT69" s="81">
        <v>0</v>
      </c>
      <c r="AU69" s="82">
        <v>0</v>
      </c>
      <c r="AV69" s="83">
        <f t="shared" si="19"/>
        <v>1.5870945205479454E-2</v>
      </c>
      <c r="AW69" s="80">
        <v>2.4578073287671233E-2</v>
      </c>
      <c r="AX69" s="81">
        <v>0</v>
      </c>
      <c r="AY69" s="81">
        <v>0</v>
      </c>
      <c r="AZ69" s="81">
        <v>0</v>
      </c>
      <c r="BA69" s="82">
        <v>0</v>
      </c>
      <c r="BB69" s="83">
        <f t="shared" si="20"/>
        <v>2.4578073287671233E-2</v>
      </c>
      <c r="BC69" s="16"/>
      <c r="BD69" s="84"/>
      <c r="BE69" s="85"/>
      <c r="BF69" s="86"/>
      <c r="BG69" s="50">
        <f t="shared" si="21"/>
        <v>0</v>
      </c>
      <c r="BH69" s="51"/>
      <c r="BJ69" s="75">
        <f t="shared" si="23"/>
        <v>58</v>
      </c>
      <c r="BK69" s="76" t="s">
        <v>110</v>
      </c>
      <c r="BL69" s="78" t="s">
        <v>37</v>
      </c>
      <c r="BM69" s="79">
        <v>3</v>
      </c>
      <c r="BN69" s="87" t="s">
        <v>452</v>
      </c>
      <c r="BO69" s="88" t="s">
        <v>453</v>
      </c>
      <c r="BP69" s="88" t="s">
        <v>454</v>
      </c>
      <c r="BQ69" s="88" t="s">
        <v>455</v>
      </c>
      <c r="BR69" s="89" t="s">
        <v>456</v>
      </c>
      <c r="BS69" s="90" t="s">
        <v>457</v>
      </c>
      <c r="BX69" s="73">
        <f>IF('[1]Validation flags'!$H$3=1,0, IF( ISNUMBER(G69), 0, 1 ))</f>
        <v>0</v>
      </c>
      <c r="BY69" s="73">
        <f>IF('[1]Validation flags'!$H$3=1,0, IF( ISNUMBER(H69), 0, 1 ))</f>
        <v>0</v>
      </c>
      <c r="BZ69" s="73">
        <f>IF('[1]Validation flags'!$H$3=1,0, IF( ISNUMBER(I69), 0, 1 ))</f>
        <v>0</v>
      </c>
      <c r="CA69" s="73">
        <f>IF('[1]Validation flags'!$H$3=1,0, IF( ISNUMBER(J69), 0, 1 ))</f>
        <v>0</v>
      </c>
      <c r="CB69" s="73">
        <f>IF('[1]Validation flags'!$H$3=1,0, IF( ISNUMBER(K69), 0, 1 ))</f>
        <v>0</v>
      </c>
      <c r="CC69" s="74"/>
      <c r="CD69" s="73">
        <f>IF('[1]Validation flags'!$H$3=1,0, IF( ISNUMBER(M69), 0, 1 ))</f>
        <v>0</v>
      </c>
      <c r="CE69" s="73">
        <f>IF('[1]Validation flags'!$H$3=1,0, IF( ISNUMBER(N69), 0, 1 ))</f>
        <v>0</v>
      </c>
      <c r="CF69" s="73">
        <f>IF('[1]Validation flags'!$H$3=1,0, IF( ISNUMBER(O69), 0, 1 ))</f>
        <v>0</v>
      </c>
      <c r="CG69" s="73">
        <f>IF('[1]Validation flags'!$H$3=1,0, IF( ISNUMBER(P69), 0, 1 ))</f>
        <v>0</v>
      </c>
      <c r="CH69" s="73">
        <f>IF('[1]Validation flags'!$H$3=1,0, IF( ISNUMBER(Q69), 0, 1 ))</f>
        <v>0</v>
      </c>
      <c r="CI69" s="30"/>
      <c r="CJ69" s="73">
        <f>IF('[1]Validation flags'!$H$3=1,0, IF( ISNUMBER(S69), 0, 1 ))</f>
        <v>0</v>
      </c>
      <c r="CK69" s="73">
        <f>IF('[1]Validation flags'!$H$3=1,0, IF( ISNUMBER(T69), 0, 1 ))</f>
        <v>0</v>
      </c>
      <c r="CL69" s="73">
        <f>IF('[1]Validation flags'!$H$3=1,0, IF( ISNUMBER(U69), 0, 1 ))</f>
        <v>0</v>
      </c>
      <c r="CM69" s="73">
        <f>IF('[1]Validation flags'!$H$3=1,0, IF( ISNUMBER(V69), 0, 1 ))</f>
        <v>0</v>
      </c>
      <c r="CN69" s="73">
        <f>IF('[1]Validation flags'!$H$3=1,0, IF( ISNUMBER(W69), 0, 1 ))</f>
        <v>0</v>
      </c>
      <c r="CO69" s="30"/>
      <c r="CP69" s="73">
        <f>IF('[1]Validation flags'!$H$3=1,0, IF( ISNUMBER(Y69), 0, 1 ))</f>
        <v>0</v>
      </c>
      <c r="CQ69" s="73">
        <f>IF('[1]Validation flags'!$H$3=1,0, IF( ISNUMBER(Z69), 0, 1 ))</f>
        <v>0</v>
      </c>
      <c r="CR69" s="73">
        <f>IF('[1]Validation flags'!$H$3=1,0, IF( ISNUMBER(AA69), 0, 1 ))</f>
        <v>0</v>
      </c>
      <c r="CS69" s="73">
        <f>IF('[1]Validation flags'!$H$3=1,0, IF( ISNUMBER(AB69), 0, 1 ))</f>
        <v>0</v>
      </c>
      <c r="CT69" s="73">
        <f>IF('[1]Validation flags'!$H$3=1,0, IF( ISNUMBER(AC69), 0, 1 ))</f>
        <v>0</v>
      </c>
      <c r="CU69" s="30"/>
      <c r="CV69" s="73">
        <f>IF('[1]Validation flags'!$H$3=1,0, IF( ISNUMBER(AE69), 0, 1 ))</f>
        <v>0</v>
      </c>
      <c r="CW69" s="73">
        <f>IF('[1]Validation flags'!$H$3=1,0, IF( ISNUMBER(AF69), 0, 1 ))</f>
        <v>0</v>
      </c>
      <c r="CX69" s="73">
        <f>IF('[1]Validation flags'!$H$3=1,0, IF( ISNUMBER(AG69), 0, 1 ))</f>
        <v>0</v>
      </c>
      <c r="CY69" s="73">
        <f>IF('[1]Validation flags'!$H$3=1,0, IF( ISNUMBER(AH69), 0, 1 ))</f>
        <v>0</v>
      </c>
      <c r="CZ69" s="73">
        <f>IF('[1]Validation flags'!$H$3=1,0, IF( ISNUMBER(AI69), 0, 1 ))</f>
        <v>0</v>
      </c>
      <c r="DA69" s="30"/>
      <c r="DB69" s="73">
        <f>IF('[1]Validation flags'!$H$3=1,0, IF( ISNUMBER(AK69), 0, 1 ))</f>
        <v>0</v>
      </c>
      <c r="DC69" s="73">
        <f>IF('[1]Validation flags'!$H$3=1,0, IF( ISNUMBER(AL69), 0, 1 ))</f>
        <v>0</v>
      </c>
      <c r="DD69" s="73">
        <f>IF('[1]Validation flags'!$H$3=1,0, IF( ISNUMBER(AM69), 0, 1 ))</f>
        <v>0</v>
      </c>
      <c r="DE69" s="73">
        <f>IF('[1]Validation flags'!$H$3=1,0, IF( ISNUMBER(AN69), 0, 1 ))</f>
        <v>0</v>
      </c>
      <c r="DF69" s="73">
        <f>IF('[1]Validation flags'!$H$3=1,0, IF( ISNUMBER(AO69), 0, 1 ))</f>
        <v>0</v>
      </c>
      <c r="DG69" s="30"/>
      <c r="DH69" s="73">
        <f>IF('[1]Validation flags'!$H$3=1,0, IF( ISNUMBER(AQ69), 0, 1 ))</f>
        <v>0</v>
      </c>
      <c r="DI69" s="73">
        <f>IF('[1]Validation flags'!$H$3=1,0, IF( ISNUMBER(AR69), 0, 1 ))</f>
        <v>0</v>
      </c>
      <c r="DJ69" s="73">
        <f>IF('[1]Validation flags'!$H$3=1,0, IF( ISNUMBER(AS69), 0, 1 ))</f>
        <v>0</v>
      </c>
      <c r="DK69" s="73">
        <f>IF('[1]Validation flags'!$H$3=1,0, IF( ISNUMBER(AT69), 0, 1 ))</f>
        <v>0</v>
      </c>
      <c r="DL69" s="73">
        <f>IF('[1]Validation flags'!$H$3=1,0, IF( ISNUMBER(AU69), 0, 1 ))</f>
        <v>0</v>
      </c>
      <c r="DM69" s="30"/>
      <c r="DN69" s="73">
        <f>IF('[1]Validation flags'!$H$3=1,0, IF( ISNUMBER(AW69), 0, 1 ))</f>
        <v>0</v>
      </c>
      <c r="DO69" s="73">
        <f>IF('[1]Validation flags'!$H$3=1,0, IF( ISNUMBER(AX69), 0, 1 ))</f>
        <v>0</v>
      </c>
      <c r="DP69" s="73">
        <f>IF('[1]Validation flags'!$H$3=1,0, IF( ISNUMBER(AY69), 0, 1 ))</f>
        <v>0</v>
      </c>
      <c r="DQ69" s="73">
        <f>IF('[1]Validation flags'!$H$3=1,0, IF( ISNUMBER(AZ69), 0, 1 ))</f>
        <v>0</v>
      </c>
      <c r="DR69" s="73">
        <f>IF('[1]Validation flags'!$H$3=1,0, IF( ISNUMBER(BA69), 0, 1 ))</f>
        <v>0</v>
      </c>
      <c r="DS69" s="30"/>
    </row>
    <row r="70" spans="2:124" ht="14.25" customHeight="1" x14ac:dyDescent="0.3">
      <c r="B70" s="75">
        <f t="shared" si="22"/>
        <v>59</v>
      </c>
      <c r="C70" s="76" t="s">
        <v>117</v>
      </c>
      <c r="D70" s="91"/>
      <c r="E70" s="78" t="s">
        <v>37</v>
      </c>
      <c r="F70" s="79">
        <v>3</v>
      </c>
      <c r="G70" s="80">
        <v>0</v>
      </c>
      <c r="H70" s="81">
        <v>0</v>
      </c>
      <c r="I70" s="81">
        <v>0</v>
      </c>
      <c r="J70" s="81">
        <v>0</v>
      </c>
      <c r="K70" s="82">
        <v>0</v>
      </c>
      <c r="L70" s="83">
        <f t="shared" si="13"/>
        <v>0</v>
      </c>
      <c r="M70" s="80">
        <v>0</v>
      </c>
      <c r="N70" s="81">
        <v>0</v>
      </c>
      <c r="O70" s="81">
        <v>0</v>
      </c>
      <c r="P70" s="81">
        <v>0</v>
      </c>
      <c r="Q70" s="82">
        <v>0</v>
      </c>
      <c r="R70" s="83">
        <f t="shared" si="14"/>
        <v>0</v>
      </c>
      <c r="S70" s="80">
        <v>0</v>
      </c>
      <c r="T70" s="81">
        <v>0</v>
      </c>
      <c r="U70" s="81">
        <v>0</v>
      </c>
      <c r="V70" s="81">
        <v>0</v>
      </c>
      <c r="W70" s="82">
        <v>0</v>
      </c>
      <c r="X70" s="83">
        <f t="shared" si="15"/>
        <v>0</v>
      </c>
      <c r="Y70" s="80">
        <v>0</v>
      </c>
      <c r="Z70" s="81">
        <v>0</v>
      </c>
      <c r="AA70" s="81">
        <v>0</v>
      </c>
      <c r="AB70" s="81">
        <v>0</v>
      </c>
      <c r="AC70" s="82">
        <v>0</v>
      </c>
      <c r="AD70" s="83">
        <f t="shared" si="16"/>
        <v>0</v>
      </c>
      <c r="AE70" s="80">
        <v>0</v>
      </c>
      <c r="AF70" s="81">
        <v>0</v>
      </c>
      <c r="AG70" s="81">
        <v>0</v>
      </c>
      <c r="AH70" s="81">
        <v>0</v>
      </c>
      <c r="AI70" s="82">
        <v>0</v>
      </c>
      <c r="AJ70" s="83">
        <f t="shared" si="17"/>
        <v>0</v>
      </c>
      <c r="AK70" s="80">
        <v>0</v>
      </c>
      <c r="AL70" s="81">
        <v>0.62118904109589035</v>
      </c>
      <c r="AM70" s="81">
        <v>0</v>
      </c>
      <c r="AN70" s="81">
        <v>0</v>
      </c>
      <c r="AO70" s="82">
        <v>0</v>
      </c>
      <c r="AP70" s="83">
        <f t="shared" si="18"/>
        <v>0.62118904109589035</v>
      </c>
      <c r="AQ70" s="80">
        <v>0</v>
      </c>
      <c r="AR70" s="81">
        <v>1.4259999999999999</v>
      </c>
      <c r="AS70" s="81">
        <v>0</v>
      </c>
      <c r="AT70" s="81">
        <v>0</v>
      </c>
      <c r="AU70" s="82">
        <v>0</v>
      </c>
      <c r="AV70" s="83">
        <f t="shared" si="19"/>
        <v>1.4259999999999999</v>
      </c>
      <c r="AW70" s="80">
        <v>0</v>
      </c>
      <c r="AX70" s="81">
        <v>1.4259999999999999</v>
      </c>
      <c r="AY70" s="81">
        <v>0</v>
      </c>
      <c r="AZ70" s="81">
        <v>0</v>
      </c>
      <c r="BA70" s="82">
        <v>0</v>
      </c>
      <c r="BB70" s="83">
        <f t="shared" si="20"/>
        <v>1.4259999999999999</v>
      </c>
      <c r="BC70" s="16"/>
      <c r="BD70" s="84"/>
      <c r="BE70" s="85"/>
      <c r="BF70" s="86"/>
      <c r="BG70" s="50">
        <f t="shared" si="21"/>
        <v>0</v>
      </c>
      <c r="BH70" s="51"/>
      <c r="BJ70" s="75">
        <f t="shared" si="23"/>
        <v>59</v>
      </c>
      <c r="BK70" s="76" t="s">
        <v>117</v>
      </c>
      <c r="BL70" s="78" t="s">
        <v>37</v>
      </c>
      <c r="BM70" s="79">
        <v>3</v>
      </c>
      <c r="BN70" s="87" t="s">
        <v>458</v>
      </c>
      <c r="BO70" s="88" t="s">
        <v>459</v>
      </c>
      <c r="BP70" s="88" t="s">
        <v>460</v>
      </c>
      <c r="BQ70" s="88" t="s">
        <v>461</v>
      </c>
      <c r="BR70" s="89" t="s">
        <v>462</v>
      </c>
      <c r="BS70" s="90" t="s">
        <v>463</v>
      </c>
      <c r="BX70" s="73">
        <f>IF('[1]Validation flags'!$H$3=1,0, IF( ISNUMBER(G70), 0, 1 ))</f>
        <v>0</v>
      </c>
      <c r="BY70" s="73">
        <f>IF('[1]Validation flags'!$H$3=1,0, IF( ISNUMBER(H70), 0, 1 ))</f>
        <v>0</v>
      </c>
      <c r="BZ70" s="73">
        <f>IF('[1]Validation flags'!$H$3=1,0, IF( ISNUMBER(I70), 0, 1 ))</f>
        <v>0</v>
      </c>
      <c r="CA70" s="73">
        <f>IF('[1]Validation flags'!$H$3=1,0, IF( ISNUMBER(J70), 0, 1 ))</f>
        <v>0</v>
      </c>
      <c r="CB70" s="73">
        <f>IF('[1]Validation flags'!$H$3=1,0, IF( ISNUMBER(K70), 0, 1 ))</f>
        <v>0</v>
      </c>
      <c r="CC70" s="74"/>
      <c r="CD70" s="73">
        <f>IF('[1]Validation flags'!$H$3=1,0, IF( ISNUMBER(M70), 0, 1 ))</f>
        <v>0</v>
      </c>
      <c r="CE70" s="73">
        <f>IF('[1]Validation flags'!$H$3=1,0, IF( ISNUMBER(N70), 0, 1 ))</f>
        <v>0</v>
      </c>
      <c r="CF70" s="73">
        <f>IF('[1]Validation flags'!$H$3=1,0, IF( ISNUMBER(O70), 0, 1 ))</f>
        <v>0</v>
      </c>
      <c r="CG70" s="73">
        <f>IF('[1]Validation flags'!$H$3=1,0, IF( ISNUMBER(P70), 0, 1 ))</f>
        <v>0</v>
      </c>
      <c r="CH70" s="73">
        <f>IF('[1]Validation flags'!$H$3=1,0, IF( ISNUMBER(Q70), 0, 1 ))</f>
        <v>0</v>
      </c>
      <c r="CI70" s="30"/>
      <c r="CJ70" s="73">
        <f>IF('[1]Validation flags'!$H$3=1,0, IF( ISNUMBER(S70), 0, 1 ))</f>
        <v>0</v>
      </c>
      <c r="CK70" s="73">
        <f>IF('[1]Validation flags'!$H$3=1,0, IF( ISNUMBER(T70), 0, 1 ))</f>
        <v>0</v>
      </c>
      <c r="CL70" s="73">
        <f>IF('[1]Validation flags'!$H$3=1,0, IF( ISNUMBER(U70), 0, 1 ))</f>
        <v>0</v>
      </c>
      <c r="CM70" s="73">
        <f>IF('[1]Validation flags'!$H$3=1,0, IF( ISNUMBER(V70), 0, 1 ))</f>
        <v>0</v>
      </c>
      <c r="CN70" s="73">
        <f>IF('[1]Validation flags'!$H$3=1,0, IF( ISNUMBER(W70), 0, 1 ))</f>
        <v>0</v>
      </c>
      <c r="CO70" s="30"/>
      <c r="CP70" s="73">
        <f>IF('[1]Validation flags'!$H$3=1,0, IF( ISNUMBER(Y70), 0, 1 ))</f>
        <v>0</v>
      </c>
      <c r="CQ70" s="73">
        <f>IF('[1]Validation flags'!$H$3=1,0, IF( ISNUMBER(Z70), 0, 1 ))</f>
        <v>0</v>
      </c>
      <c r="CR70" s="73">
        <f>IF('[1]Validation flags'!$H$3=1,0, IF( ISNUMBER(AA70), 0, 1 ))</f>
        <v>0</v>
      </c>
      <c r="CS70" s="73">
        <f>IF('[1]Validation flags'!$H$3=1,0, IF( ISNUMBER(AB70), 0, 1 ))</f>
        <v>0</v>
      </c>
      <c r="CT70" s="73">
        <f>IF('[1]Validation flags'!$H$3=1,0, IF( ISNUMBER(AC70), 0, 1 ))</f>
        <v>0</v>
      </c>
      <c r="CU70" s="30"/>
      <c r="CV70" s="73">
        <f>IF('[1]Validation flags'!$H$3=1,0, IF( ISNUMBER(AE70), 0, 1 ))</f>
        <v>0</v>
      </c>
      <c r="CW70" s="73">
        <f>IF('[1]Validation flags'!$H$3=1,0, IF( ISNUMBER(AF70), 0, 1 ))</f>
        <v>0</v>
      </c>
      <c r="CX70" s="73">
        <f>IF('[1]Validation flags'!$H$3=1,0, IF( ISNUMBER(AG70), 0, 1 ))</f>
        <v>0</v>
      </c>
      <c r="CY70" s="73">
        <f>IF('[1]Validation flags'!$H$3=1,0, IF( ISNUMBER(AH70), 0, 1 ))</f>
        <v>0</v>
      </c>
      <c r="CZ70" s="73">
        <f>IF('[1]Validation flags'!$H$3=1,0, IF( ISNUMBER(AI70), 0, 1 ))</f>
        <v>0</v>
      </c>
      <c r="DA70" s="30"/>
      <c r="DB70" s="73">
        <f>IF('[1]Validation flags'!$H$3=1,0, IF( ISNUMBER(AK70), 0, 1 ))</f>
        <v>0</v>
      </c>
      <c r="DC70" s="73">
        <f>IF('[1]Validation flags'!$H$3=1,0, IF( ISNUMBER(AL70), 0, 1 ))</f>
        <v>0</v>
      </c>
      <c r="DD70" s="73">
        <f>IF('[1]Validation flags'!$H$3=1,0, IF( ISNUMBER(AM70), 0, 1 ))</f>
        <v>0</v>
      </c>
      <c r="DE70" s="73">
        <f>IF('[1]Validation flags'!$H$3=1,0, IF( ISNUMBER(AN70), 0, 1 ))</f>
        <v>0</v>
      </c>
      <c r="DF70" s="73">
        <f>IF('[1]Validation flags'!$H$3=1,0, IF( ISNUMBER(AO70), 0, 1 ))</f>
        <v>0</v>
      </c>
      <c r="DG70" s="30"/>
      <c r="DH70" s="73">
        <f>IF('[1]Validation flags'!$H$3=1,0, IF( ISNUMBER(AQ70), 0, 1 ))</f>
        <v>0</v>
      </c>
      <c r="DI70" s="73">
        <f>IF('[1]Validation flags'!$H$3=1,0, IF( ISNUMBER(AR70), 0, 1 ))</f>
        <v>0</v>
      </c>
      <c r="DJ70" s="73">
        <f>IF('[1]Validation flags'!$H$3=1,0, IF( ISNUMBER(AS70), 0, 1 ))</f>
        <v>0</v>
      </c>
      <c r="DK70" s="73">
        <f>IF('[1]Validation flags'!$H$3=1,0, IF( ISNUMBER(AT70), 0, 1 ))</f>
        <v>0</v>
      </c>
      <c r="DL70" s="73">
        <f>IF('[1]Validation flags'!$H$3=1,0, IF( ISNUMBER(AU70), 0, 1 ))</f>
        <v>0</v>
      </c>
      <c r="DM70" s="30"/>
      <c r="DN70" s="73">
        <f>IF('[1]Validation flags'!$H$3=1,0, IF( ISNUMBER(AW70), 0, 1 ))</f>
        <v>0</v>
      </c>
      <c r="DO70" s="73">
        <f>IF('[1]Validation flags'!$H$3=1,0, IF( ISNUMBER(AX70), 0, 1 ))</f>
        <v>0</v>
      </c>
      <c r="DP70" s="73">
        <f>IF('[1]Validation flags'!$H$3=1,0, IF( ISNUMBER(AY70), 0, 1 ))</f>
        <v>0</v>
      </c>
      <c r="DQ70" s="73">
        <f>IF('[1]Validation flags'!$H$3=1,0, IF( ISNUMBER(AZ70), 0, 1 ))</f>
        <v>0</v>
      </c>
      <c r="DR70" s="73">
        <f>IF('[1]Validation flags'!$H$3=1,0, IF( ISNUMBER(BA70), 0, 1 ))</f>
        <v>0</v>
      </c>
      <c r="DS70" s="30"/>
    </row>
    <row r="71" spans="2:124" ht="14.25" customHeight="1" x14ac:dyDescent="0.3">
      <c r="B71" s="75">
        <f t="shared" si="22"/>
        <v>60</v>
      </c>
      <c r="C71" s="76" t="s">
        <v>124</v>
      </c>
      <c r="D71" s="91"/>
      <c r="E71" s="78" t="s">
        <v>37</v>
      </c>
      <c r="F71" s="79">
        <v>3</v>
      </c>
      <c r="G71" s="80">
        <v>0</v>
      </c>
      <c r="H71" s="81">
        <v>0</v>
      </c>
      <c r="I71" s="81">
        <v>0</v>
      </c>
      <c r="J71" s="81">
        <v>0</v>
      </c>
      <c r="K71" s="82">
        <v>0</v>
      </c>
      <c r="L71" s="83">
        <f t="shared" si="13"/>
        <v>0</v>
      </c>
      <c r="M71" s="80">
        <v>0</v>
      </c>
      <c r="N71" s="81">
        <v>0</v>
      </c>
      <c r="O71" s="81">
        <v>0</v>
      </c>
      <c r="P71" s="81">
        <v>0</v>
      </c>
      <c r="Q71" s="82">
        <v>0</v>
      </c>
      <c r="R71" s="83">
        <f t="shared" si="14"/>
        <v>0</v>
      </c>
      <c r="S71" s="80">
        <v>0</v>
      </c>
      <c r="T71" s="81">
        <v>0</v>
      </c>
      <c r="U71" s="81">
        <v>0</v>
      </c>
      <c r="V71" s="81">
        <v>0</v>
      </c>
      <c r="W71" s="82">
        <v>0</v>
      </c>
      <c r="X71" s="83">
        <f t="shared" si="15"/>
        <v>0</v>
      </c>
      <c r="Y71" s="80">
        <v>0</v>
      </c>
      <c r="Z71" s="81">
        <v>0</v>
      </c>
      <c r="AA71" s="81">
        <v>0</v>
      </c>
      <c r="AB71" s="81">
        <v>0</v>
      </c>
      <c r="AC71" s="82">
        <v>0</v>
      </c>
      <c r="AD71" s="83">
        <f t="shared" si="16"/>
        <v>0</v>
      </c>
      <c r="AE71" s="80">
        <v>0</v>
      </c>
      <c r="AF71" s="81">
        <v>0</v>
      </c>
      <c r="AG71" s="81">
        <v>0</v>
      </c>
      <c r="AH71" s="81">
        <v>0</v>
      </c>
      <c r="AI71" s="82">
        <v>0</v>
      </c>
      <c r="AJ71" s="83">
        <f t="shared" si="17"/>
        <v>0</v>
      </c>
      <c r="AK71" s="80">
        <v>0</v>
      </c>
      <c r="AL71" s="81">
        <v>0</v>
      </c>
      <c r="AM71" s="81">
        <v>0</v>
      </c>
      <c r="AN71" s="81">
        <v>0</v>
      </c>
      <c r="AO71" s="82">
        <v>0</v>
      </c>
      <c r="AP71" s="83">
        <f t="shared" si="18"/>
        <v>0</v>
      </c>
      <c r="AQ71" s="80">
        <v>0</v>
      </c>
      <c r="AR71" s="81">
        <v>0</v>
      </c>
      <c r="AS71" s="81">
        <v>0</v>
      </c>
      <c r="AT71" s="81">
        <v>0</v>
      </c>
      <c r="AU71" s="82">
        <v>0</v>
      </c>
      <c r="AV71" s="83">
        <f t="shared" si="19"/>
        <v>0</v>
      </c>
      <c r="AW71" s="80">
        <v>0</v>
      </c>
      <c r="AX71" s="81">
        <v>0</v>
      </c>
      <c r="AY71" s="81">
        <v>0</v>
      </c>
      <c r="AZ71" s="81">
        <v>0</v>
      </c>
      <c r="BA71" s="82">
        <v>0</v>
      </c>
      <c r="BB71" s="83">
        <f t="shared" si="20"/>
        <v>0</v>
      </c>
      <c r="BC71" s="16"/>
      <c r="BD71" s="84"/>
      <c r="BE71" s="85"/>
      <c r="BF71" s="86"/>
      <c r="BG71" s="50">
        <f t="shared" si="21"/>
        <v>0</v>
      </c>
      <c r="BH71" s="51"/>
      <c r="BJ71" s="75">
        <f t="shared" si="23"/>
        <v>60</v>
      </c>
      <c r="BK71" s="76" t="s">
        <v>124</v>
      </c>
      <c r="BL71" s="78" t="s">
        <v>37</v>
      </c>
      <c r="BM71" s="79">
        <v>3</v>
      </c>
      <c r="BN71" s="87" t="s">
        <v>464</v>
      </c>
      <c r="BO71" s="88" t="s">
        <v>465</v>
      </c>
      <c r="BP71" s="88" t="s">
        <v>466</v>
      </c>
      <c r="BQ71" s="88" t="s">
        <v>467</v>
      </c>
      <c r="BR71" s="89" t="s">
        <v>468</v>
      </c>
      <c r="BS71" s="90" t="s">
        <v>469</v>
      </c>
      <c r="BX71" s="73">
        <f>IF('[1]Validation flags'!$H$3=1,0, IF( ISNUMBER(G71), 0, 1 ))</f>
        <v>0</v>
      </c>
      <c r="BY71" s="73">
        <f>IF('[1]Validation flags'!$H$3=1,0, IF( ISNUMBER(H71), 0, 1 ))</f>
        <v>0</v>
      </c>
      <c r="BZ71" s="73">
        <f>IF('[1]Validation flags'!$H$3=1,0, IF( ISNUMBER(I71), 0, 1 ))</f>
        <v>0</v>
      </c>
      <c r="CA71" s="73">
        <f>IF('[1]Validation flags'!$H$3=1,0, IF( ISNUMBER(J71), 0, 1 ))</f>
        <v>0</v>
      </c>
      <c r="CB71" s="73">
        <f>IF('[1]Validation flags'!$H$3=1,0, IF( ISNUMBER(K71), 0, 1 ))</f>
        <v>0</v>
      </c>
      <c r="CC71" s="74"/>
      <c r="CD71" s="73">
        <f>IF('[1]Validation flags'!$H$3=1,0, IF( ISNUMBER(M71), 0, 1 ))</f>
        <v>0</v>
      </c>
      <c r="CE71" s="73">
        <f>IF('[1]Validation flags'!$H$3=1,0, IF( ISNUMBER(N71), 0, 1 ))</f>
        <v>0</v>
      </c>
      <c r="CF71" s="73">
        <f>IF('[1]Validation flags'!$H$3=1,0, IF( ISNUMBER(O71), 0, 1 ))</f>
        <v>0</v>
      </c>
      <c r="CG71" s="73">
        <f>IF('[1]Validation flags'!$H$3=1,0, IF( ISNUMBER(P71), 0, 1 ))</f>
        <v>0</v>
      </c>
      <c r="CH71" s="73">
        <f>IF('[1]Validation flags'!$H$3=1,0, IF( ISNUMBER(Q71), 0, 1 ))</f>
        <v>0</v>
      </c>
      <c r="CI71" s="30"/>
      <c r="CJ71" s="73">
        <f>IF('[1]Validation flags'!$H$3=1,0, IF( ISNUMBER(S71), 0, 1 ))</f>
        <v>0</v>
      </c>
      <c r="CK71" s="73">
        <f>IF('[1]Validation flags'!$H$3=1,0, IF( ISNUMBER(T71), 0, 1 ))</f>
        <v>0</v>
      </c>
      <c r="CL71" s="73">
        <f>IF('[1]Validation flags'!$H$3=1,0, IF( ISNUMBER(U71), 0, 1 ))</f>
        <v>0</v>
      </c>
      <c r="CM71" s="73">
        <f>IF('[1]Validation flags'!$H$3=1,0, IF( ISNUMBER(V71), 0, 1 ))</f>
        <v>0</v>
      </c>
      <c r="CN71" s="73">
        <f>IF('[1]Validation flags'!$H$3=1,0, IF( ISNUMBER(W71), 0, 1 ))</f>
        <v>0</v>
      </c>
      <c r="CO71" s="30"/>
      <c r="CP71" s="73">
        <f>IF('[1]Validation flags'!$H$3=1,0, IF( ISNUMBER(Y71), 0, 1 ))</f>
        <v>0</v>
      </c>
      <c r="CQ71" s="73">
        <f>IF('[1]Validation flags'!$H$3=1,0, IF( ISNUMBER(Z71), 0, 1 ))</f>
        <v>0</v>
      </c>
      <c r="CR71" s="73">
        <f>IF('[1]Validation flags'!$H$3=1,0, IF( ISNUMBER(AA71), 0, 1 ))</f>
        <v>0</v>
      </c>
      <c r="CS71" s="73">
        <f>IF('[1]Validation flags'!$H$3=1,0, IF( ISNUMBER(AB71), 0, 1 ))</f>
        <v>0</v>
      </c>
      <c r="CT71" s="73">
        <f>IF('[1]Validation flags'!$H$3=1,0, IF( ISNUMBER(AC71), 0, 1 ))</f>
        <v>0</v>
      </c>
      <c r="CU71" s="30"/>
      <c r="CV71" s="73">
        <f>IF('[1]Validation flags'!$H$3=1,0, IF( ISNUMBER(AE71), 0, 1 ))</f>
        <v>0</v>
      </c>
      <c r="CW71" s="73">
        <f>IF('[1]Validation flags'!$H$3=1,0, IF( ISNUMBER(AF71), 0, 1 ))</f>
        <v>0</v>
      </c>
      <c r="CX71" s="73">
        <f>IF('[1]Validation flags'!$H$3=1,0, IF( ISNUMBER(AG71), 0, 1 ))</f>
        <v>0</v>
      </c>
      <c r="CY71" s="73">
        <f>IF('[1]Validation flags'!$H$3=1,0, IF( ISNUMBER(AH71), 0, 1 ))</f>
        <v>0</v>
      </c>
      <c r="CZ71" s="73">
        <f>IF('[1]Validation flags'!$H$3=1,0, IF( ISNUMBER(AI71), 0, 1 ))</f>
        <v>0</v>
      </c>
      <c r="DA71" s="30"/>
      <c r="DB71" s="73">
        <f>IF('[1]Validation flags'!$H$3=1,0, IF( ISNUMBER(AK71), 0, 1 ))</f>
        <v>0</v>
      </c>
      <c r="DC71" s="73">
        <f>IF('[1]Validation flags'!$H$3=1,0, IF( ISNUMBER(AL71), 0, 1 ))</f>
        <v>0</v>
      </c>
      <c r="DD71" s="73">
        <f>IF('[1]Validation flags'!$H$3=1,0, IF( ISNUMBER(AM71), 0, 1 ))</f>
        <v>0</v>
      </c>
      <c r="DE71" s="73">
        <f>IF('[1]Validation flags'!$H$3=1,0, IF( ISNUMBER(AN71), 0, 1 ))</f>
        <v>0</v>
      </c>
      <c r="DF71" s="73">
        <f>IF('[1]Validation flags'!$H$3=1,0, IF( ISNUMBER(AO71), 0, 1 ))</f>
        <v>0</v>
      </c>
      <c r="DG71" s="30"/>
      <c r="DH71" s="73">
        <f>IF('[1]Validation flags'!$H$3=1,0, IF( ISNUMBER(AQ71), 0, 1 ))</f>
        <v>0</v>
      </c>
      <c r="DI71" s="73">
        <f>IF('[1]Validation flags'!$H$3=1,0, IF( ISNUMBER(AR71), 0, 1 ))</f>
        <v>0</v>
      </c>
      <c r="DJ71" s="73">
        <f>IF('[1]Validation flags'!$H$3=1,0, IF( ISNUMBER(AS71), 0, 1 ))</f>
        <v>0</v>
      </c>
      <c r="DK71" s="73">
        <f>IF('[1]Validation flags'!$H$3=1,0, IF( ISNUMBER(AT71), 0, 1 ))</f>
        <v>0</v>
      </c>
      <c r="DL71" s="73">
        <f>IF('[1]Validation flags'!$H$3=1,0, IF( ISNUMBER(AU71), 0, 1 ))</f>
        <v>0</v>
      </c>
      <c r="DM71" s="30"/>
      <c r="DN71" s="73">
        <f>IF('[1]Validation flags'!$H$3=1,0, IF( ISNUMBER(AW71), 0, 1 ))</f>
        <v>0</v>
      </c>
      <c r="DO71" s="73">
        <f>IF('[1]Validation flags'!$H$3=1,0, IF( ISNUMBER(AX71), 0, 1 ))</f>
        <v>0</v>
      </c>
      <c r="DP71" s="73">
        <f>IF('[1]Validation flags'!$H$3=1,0, IF( ISNUMBER(AY71), 0, 1 ))</f>
        <v>0</v>
      </c>
      <c r="DQ71" s="73">
        <f>IF('[1]Validation flags'!$H$3=1,0, IF( ISNUMBER(AZ71), 0, 1 ))</f>
        <v>0</v>
      </c>
      <c r="DR71" s="73">
        <f>IF('[1]Validation flags'!$H$3=1,0, IF( ISNUMBER(BA71), 0, 1 ))</f>
        <v>0</v>
      </c>
      <c r="DS71" s="30"/>
    </row>
    <row r="72" spans="2:124" ht="14.25" customHeight="1" x14ac:dyDescent="0.3">
      <c r="B72" s="75">
        <f t="shared" si="22"/>
        <v>61</v>
      </c>
      <c r="C72" s="76" t="s">
        <v>131</v>
      </c>
      <c r="D72" s="91"/>
      <c r="E72" s="78" t="s">
        <v>37</v>
      </c>
      <c r="F72" s="79">
        <v>3</v>
      </c>
      <c r="G72" s="80">
        <v>0</v>
      </c>
      <c r="H72" s="81">
        <v>0</v>
      </c>
      <c r="I72" s="81">
        <v>0</v>
      </c>
      <c r="J72" s="81">
        <v>0</v>
      </c>
      <c r="K72" s="82">
        <v>0</v>
      </c>
      <c r="L72" s="83">
        <f t="shared" si="13"/>
        <v>0</v>
      </c>
      <c r="M72" s="80">
        <v>0</v>
      </c>
      <c r="N72" s="81">
        <v>0</v>
      </c>
      <c r="O72" s="81">
        <v>0</v>
      </c>
      <c r="P72" s="81">
        <v>0</v>
      </c>
      <c r="Q72" s="82">
        <v>0</v>
      </c>
      <c r="R72" s="83">
        <f t="shared" si="14"/>
        <v>0</v>
      </c>
      <c r="S72" s="80">
        <v>0</v>
      </c>
      <c r="T72" s="81">
        <v>0</v>
      </c>
      <c r="U72" s="81">
        <v>0</v>
      </c>
      <c r="V72" s="81">
        <v>0</v>
      </c>
      <c r="W72" s="82">
        <v>0</v>
      </c>
      <c r="X72" s="83">
        <f t="shared" si="15"/>
        <v>0</v>
      </c>
      <c r="Y72" s="80">
        <v>0</v>
      </c>
      <c r="Z72" s="81">
        <v>0</v>
      </c>
      <c r="AA72" s="81">
        <v>0</v>
      </c>
      <c r="AB72" s="81">
        <v>0</v>
      </c>
      <c r="AC72" s="82">
        <v>0</v>
      </c>
      <c r="AD72" s="83">
        <f t="shared" si="16"/>
        <v>0</v>
      </c>
      <c r="AE72" s="80">
        <v>0</v>
      </c>
      <c r="AF72" s="81">
        <v>0</v>
      </c>
      <c r="AG72" s="81">
        <v>0</v>
      </c>
      <c r="AH72" s="81">
        <v>0</v>
      </c>
      <c r="AI72" s="82">
        <v>0</v>
      </c>
      <c r="AJ72" s="83">
        <f t="shared" si="17"/>
        <v>0</v>
      </c>
      <c r="AK72" s="80">
        <v>0</v>
      </c>
      <c r="AL72" s="81">
        <v>0</v>
      </c>
      <c r="AM72" s="81">
        <v>0</v>
      </c>
      <c r="AN72" s="81">
        <v>0</v>
      </c>
      <c r="AO72" s="82">
        <v>0</v>
      </c>
      <c r="AP72" s="83">
        <f t="shared" si="18"/>
        <v>0</v>
      </c>
      <c r="AQ72" s="80">
        <v>0</v>
      </c>
      <c r="AR72" s="81">
        <v>0</v>
      </c>
      <c r="AS72" s="81">
        <v>0</v>
      </c>
      <c r="AT72" s="81">
        <v>0</v>
      </c>
      <c r="AU72" s="82">
        <v>0</v>
      </c>
      <c r="AV72" s="83">
        <f t="shared" si="19"/>
        <v>0</v>
      </c>
      <c r="AW72" s="80">
        <v>0</v>
      </c>
      <c r="AX72" s="81">
        <v>0</v>
      </c>
      <c r="AY72" s="81">
        <v>0</v>
      </c>
      <c r="AZ72" s="81">
        <v>0</v>
      </c>
      <c r="BA72" s="82">
        <v>0</v>
      </c>
      <c r="BB72" s="83">
        <f t="shared" si="20"/>
        <v>0</v>
      </c>
      <c r="BC72" s="16"/>
      <c r="BD72" s="84"/>
      <c r="BE72" s="85"/>
      <c r="BF72" s="86"/>
      <c r="BG72" s="50">
        <f t="shared" si="21"/>
        <v>0</v>
      </c>
      <c r="BH72" s="51"/>
      <c r="BJ72" s="75">
        <f t="shared" si="23"/>
        <v>61</v>
      </c>
      <c r="BK72" s="76" t="s">
        <v>131</v>
      </c>
      <c r="BL72" s="78" t="s">
        <v>37</v>
      </c>
      <c r="BM72" s="79">
        <v>3</v>
      </c>
      <c r="BN72" s="87" t="s">
        <v>470</v>
      </c>
      <c r="BO72" s="88" t="s">
        <v>471</v>
      </c>
      <c r="BP72" s="88" t="s">
        <v>472</v>
      </c>
      <c r="BQ72" s="88" t="s">
        <v>473</v>
      </c>
      <c r="BR72" s="89" t="s">
        <v>474</v>
      </c>
      <c r="BS72" s="90" t="s">
        <v>475</v>
      </c>
      <c r="BX72" s="73">
        <f>IF('[1]Validation flags'!$H$3=1,0, IF( ISNUMBER(G72), 0, 1 ))</f>
        <v>0</v>
      </c>
      <c r="BY72" s="73">
        <f>IF('[1]Validation flags'!$H$3=1,0, IF( ISNUMBER(H72), 0, 1 ))</f>
        <v>0</v>
      </c>
      <c r="BZ72" s="73">
        <f>IF('[1]Validation flags'!$H$3=1,0, IF( ISNUMBER(I72), 0, 1 ))</f>
        <v>0</v>
      </c>
      <c r="CA72" s="73">
        <f>IF('[1]Validation flags'!$H$3=1,0, IF( ISNUMBER(J72), 0, 1 ))</f>
        <v>0</v>
      </c>
      <c r="CB72" s="73">
        <f>IF('[1]Validation flags'!$H$3=1,0, IF( ISNUMBER(K72), 0, 1 ))</f>
        <v>0</v>
      </c>
      <c r="CC72" s="74"/>
      <c r="CD72" s="73">
        <f>IF('[1]Validation flags'!$H$3=1,0, IF( ISNUMBER(M72), 0, 1 ))</f>
        <v>0</v>
      </c>
      <c r="CE72" s="73">
        <f>IF('[1]Validation flags'!$H$3=1,0, IF( ISNUMBER(N72), 0, 1 ))</f>
        <v>0</v>
      </c>
      <c r="CF72" s="73">
        <f>IF('[1]Validation flags'!$H$3=1,0, IF( ISNUMBER(O72), 0, 1 ))</f>
        <v>0</v>
      </c>
      <c r="CG72" s="73">
        <f>IF('[1]Validation flags'!$H$3=1,0, IF( ISNUMBER(P72), 0, 1 ))</f>
        <v>0</v>
      </c>
      <c r="CH72" s="73">
        <f>IF('[1]Validation flags'!$H$3=1,0, IF( ISNUMBER(Q72), 0, 1 ))</f>
        <v>0</v>
      </c>
      <c r="CI72" s="30"/>
      <c r="CJ72" s="73">
        <f>IF('[1]Validation flags'!$H$3=1,0, IF( ISNUMBER(S72), 0, 1 ))</f>
        <v>0</v>
      </c>
      <c r="CK72" s="73">
        <f>IF('[1]Validation flags'!$H$3=1,0, IF( ISNUMBER(T72), 0, 1 ))</f>
        <v>0</v>
      </c>
      <c r="CL72" s="73">
        <f>IF('[1]Validation flags'!$H$3=1,0, IF( ISNUMBER(U72), 0, 1 ))</f>
        <v>0</v>
      </c>
      <c r="CM72" s="73">
        <f>IF('[1]Validation flags'!$H$3=1,0, IF( ISNUMBER(V72), 0, 1 ))</f>
        <v>0</v>
      </c>
      <c r="CN72" s="73">
        <f>IF('[1]Validation flags'!$H$3=1,0, IF( ISNUMBER(W72), 0, 1 ))</f>
        <v>0</v>
      </c>
      <c r="CO72" s="30"/>
      <c r="CP72" s="73">
        <f>IF('[1]Validation flags'!$H$3=1,0, IF( ISNUMBER(Y72), 0, 1 ))</f>
        <v>0</v>
      </c>
      <c r="CQ72" s="73">
        <f>IF('[1]Validation flags'!$H$3=1,0, IF( ISNUMBER(Z72), 0, 1 ))</f>
        <v>0</v>
      </c>
      <c r="CR72" s="73">
        <f>IF('[1]Validation flags'!$H$3=1,0, IF( ISNUMBER(AA72), 0, 1 ))</f>
        <v>0</v>
      </c>
      <c r="CS72" s="73">
        <f>IF('[1]Validation flags'!$H$3=1,0, IF( ISNUMBER(AB72), 0, 1 ))</f>
        <v>0</v>
      </c>
      <c r="CT72" s="73">
        <f>IF('[1]Validation flags'!$H$3=1,0, IF( ISNUMBER(AC72), 0, 1 ))</f>
        <v>0</v>
      </c>
      <c r="CU72" s="30"/>
      <c r="CV72" s="73">
        <f>IF('[1]Validation flags'!$H$3=1,0, IF( ISNUMBER(AE72), 0, 1 ))</f>
        <v>0</v>
      </c>
      <c r="CW72" s="73">
        <f>IF('[1]Validation flags'!$H$3=1,0, IF( ISNUMBER(AF72), 0, 1 ))</f>
        <v>0</v>
      </c>
      <c r="CX72" s="73">
        <f>IF('[1]Validation flags'!$H$3=1,0, IF( ISNUMBER(AG72), 0, 1 ))</f>
        <v>0</v>
      </c>
      <c r="CY72" s="73">
        <f>IF('[1]Validation flags'!$H$3=1,0, IF( ISNUMBER(AH72), 0, 1 ))</f>
        <v>0</v>
      </c>
      <c r="CZ72" s="73">
        <f>IF('[1]Validation flags'!$H$3=1,0, IF( ISNUMBER(AI72), 0, 1 ))</f>
        <v>0</v>
      </c>
      <c r="DA72" s="30"/>
      <c r="DB72" s="73">
        <f>IF('[1]Validation flags'!$H$3=1,0, IF( ISNUMBER(AK72), 0, 1 ))</f>
        <v>0</v>
      </c>
      <c r="DC72" s="73">
        <f>IF('[1]Validation flags'!$H$3=1,0, IF( ISNUMBER(AL72), 0, 1 ))</f>
        <v>0</v>
      </c>
      <c r="DD72" s="73">
        <f>IF('[1]Validation flags'!$H$3=1,0, IF( ISNUMBER(AM72), 0, 1 ))</f>
        <v>0</v>
      </c>
      <c r="DE72" s="73">
        <f>IF('[1]Validation flags'!$H$3=1,0, IF( ISNUMBER(AN72), 0, 1 ))</f>
        <v>0</v>
      </c>
      <c r="DF72" s="73">
        <f>IF('[1]Validation flags'!$H$3=1,0, IF( ISNUMBER(AO72), 0, 1 ))</f>
        <v>0</v>
      </c>
      <c r="DG72" s="30"/>
      <c r="DH72" s="73">
        <f>IF('[1]Validation flags'!$H$3=1,0, IF( ISNUMBER(AQ72), 0, 1 ))</f>
        <v>0</v>
      </c>
      <c r="DI72" s="73">
        <f>IF('[1]Validation flags'!$H$3=1,0, IF( ISNUMBER(AR72), 0, 1 ))</f>
        <v>0</v>
      </c>
      <c r="DJ72" s="73">
        <f>IF('[1]Validation flags'!$H$3=1,0, IF( ISNUMBER(AS72), 0, 1 ))</f>
        <v>0</v>
      </c>
      <c r="DK72" s="73">
        <f>IF('[1]Validation flags'!$H$3=1,0, IF( ISNUMBER(AT72), 0, 1 ))</f>
        <v>0</v>
      </c>
      <c r="DL72" s="73">
        <f>IF('[1]Validation flags'!$H$3=1,0, IF( ISNUMBER(AU72), 0, 1 ))</f>
        <v>0</v>
      </c>
      <c r="DM72" s="30"/>
      <c r="DN72" s="73">
        <f>IF('[1]Validation flags'!$H$3=1,0, IF( ISNUMBER(AW72), 0, 1 ))</f>
        <v>0</v>
      </c>
      <c r="DO72" s="73">
        <f>IF('[1]Validation flags'!$H$3=1,0, IF( ISNUMBER(AX72), 0, 1 ))</f>
        <v>0</v>
      </c>
      <c r="DP72" s="73">
        <f>IF('[1]Validation flags'!$H$3=1,0, IF( ISNUMBER(AY72), 0, 1 ))</f>
        <v>0</v>
      </c>
      <c r="DQ72" s="73">
        <f>IF('[1]Validation flags'!$H$3=1,0, IF( ISNUMBER(AZ72), 0, 1 ))</f>
        <v>0</v>
      </c>
      <c r="DR72" s="73">
        <f>IF('[1]Validation flags'!$H$3=1,0, IF( ISNUMBER(BA72), 0, 1 ))</f>
        <v>0</v>
      </c>
      <c r="DS72" s="30"/>
    </row>
    <row r="73" spans="2:124" ht="14.25" customHeight="1" x14ac:dyDescent="0.3">
      <c r="B73" s="75">
        <f t="shared" si="22"/>
        <v>62</v>
      </c>
      <c r="C73" s="76" t="s">
        <v>138</v>
      </c>
      <c r="D73" s="91"/>
      <c r="E73" s="78" t="s">
        <v>37</v>
      </c>
      <c r="F73" s="79">
        <v>3</v>
      </c>
      <c r="G73" s="80">
        <v>0</v>
      </c>
      <c r="H73" s="81">
        <v>0</v>
      </c>
      <c r="I73" s="81">
        <v>0</v>
      </c>
      <c r="J73" s="81">
        <v>0</v>
      </c>
      <c r="K73" s="82">
        <v>0</v>
      </c>
      <c r="L73" s="83">
        <f t="shared" si="13"/>
        <v>0</v>
      </c>
      <c r="M73" s="80">
        <v>0</v>
      </c>
      <c r="N73" s="81">
        <v>0</v>
      </c>
      <c r="O73" s="81">
        <v>0</v>
      </c>
      <c r="P73" s="81">
        <v>0</v>
      </c>
      <c r="Q73" s="82">
        <v>0</v>
      </c>
      <c r="R73" s="83">
        <f t="shared" si="14"/>
        <v>0</v>
      </c>
      <c r="S73" s="80">
        <v>0</v>
      </c>
      <c r="T73" s="81">
        <v>0</v>
      </c>
      <c r="U73" s="81">
        <v>0</v>
      </c>
      <c r="V73" s="81">
        <v>0</v>
      </c>
      <c r="W73" s="82">
        <v>0</v>
      </c>
      <c r="X73" s="83">
        <f t="shared" si="15"/>
        <v>0</v>
      </c>
      <c r="Y73" s="80">
        <v>0</v>
      </c>
      <c r="Z73" s="81">
        <v>0</v>
      </c>
      <c r="AA73" s="81">
        <v>0</v>
      </c>
      <c r="AB73" s="81">
        <v>0</v>
      </c>
      <c r="AC73" s="82">
        <v>0</v>
      </c>
      <c r="AD73" s="83">
        <f t="shared" si="16"/>
        <v>0</v>
      </c>
      <c r="AE73" s="80">
        <v>0</v>
      </c>
      <c r="AF73" s="81">
        <v>0</v>
      </c>
      <c r="AG73" s="81">
        <v>0</v>
      </c>
      <c r="AH73" s="81">
        <v>0</v>
      </c>
      <c r="AI73" s="82">
        <v>0</v>
      </c>
      <c r="AJ73" s="83">
        <f t="shared" si="17"/>
        <v>0</v>
      </c>
      <c r="AK73" s="80">
        <v>0</v>
      </c>
      <c r="AL73" s="81">
        <v>0</v>
      </c>
      <c r="AM73" s="81">
        <v>0</v>
      </c>
      <c r="AN73" s="81">
        <v>0</v>
      </c>
      <c r="AO73" s="82">
        <v>0</v>
      </c>
      <c r="AP73" s="83">
        <f t="shared" si="18"/>
        <v>0</v>
      </c>
      <c r="AQ73" s="80">
        <v>0</v>
      </c>
      <c r="AR73" s="81">
        <v>0</v>
      </c>
      <c r="AS73" s="81">
        <v>0</v>
      </c>
      <c r="AT73" s="81">
        <v>0</v>
      </c>
      <c r="AU73" s="82">
        <v>0</v>
      </c>
      <c r="AV73" s="83">
        <f t="shared" si="19"/>
        <v>0</v>
      </c>
      <c r="AW73" s="80">
        <v>0</v>
      </c>
      <c r="AX73" s="81">
        <v>0</v>
      </c>
      <c r="AY73" s="81">
        <v>0</v>
      </c>
      <c r="AZ73" s="81">
        <v>0</v>
      </c>
      <c r="BA73" s="82">
        <v>0</v>
      </c>
      <c r="BB73" s="83">
        <f t="shared" si="20"/>
        <v>0</v>
      </c>
      <c r="BC73" s="16"/>
      <c r="BD73" s="84"/>
      <c r="BE73" s="85"/>
      <c r="BF73" s="86"/>
      <c r="BG73" s="50">
        <f t="shared" si="21"/>
        <v>0</v>
      </c>
      <c r="BH73" s="51"/>
      <c r="BJ73" s="75">
        <f t="shared" si="23"/>
        <v>62</v>
      </c>
      <c r="BK73" s="76" t="s">
        <v>138</v>
      </c>
      <c r="BL73" s="78" t="s">
        <v>37</v>
      </c>
      <c r="BM73" s="79">
        <v>3</v>
      </c>
      <c r="BN73" s="87" t="s">
        <v>476</v>
      </c>
      <c r="BO73" s="88" t="s">
        <v>477</v>
      </c>
      <c r="BP73" s="88" t="s">
        <v>478</v>
      </c>
      <c r="BQ73" s="88" t="s">
        <v>479</v>
      </c>
      <c r="BR73" s="89" t="s">
        <v>480</v>
      </c>
      <c r="BS73" s="90" t="s">
        <v>481</v>
      </c>
      <c r="BX73" s="73">
        <f>IF('[1]Validation flags'!$H$3=1,0, IF( ISNUMBER(G73), 0, 1 ))</f>
        <v>0</v>
      </c>
      <c r="BY73" s="73">
        <f>IF('[1]Validation flags'!$H$3=1,0, IF( ISNUMBER(H73), 0, 1 ))</f>
        <v>0</v>
      </c>
      <c r="BZ73" s="73">
        <f>IF('[1]Validation flags'!$H$3=1,0, IF( ISNUMBER(I73), 0, 1 ))</f>
        <v>0</v>
      </c>
      <c r="CA73" s="73">
        <f>IF('[1]Validation flags'!$H$3=1,0, IF( ISNUMBER(J73), 0, 1 ))</f>
        <v>0</v>
      </c>
      <c r="CB73" s="73">
        <f>IF('[1]Validation flags'!$H$3=1,0, IF( ISNUMBER(K73), 0, 1 ))</f>
        <v>0</v>
      </c>
      <c r="CC73" s="74"/>
      <c r="CD73" s="73">
        <f>IF('[1]Validation flags'!$H$3=1,0, IF( ISNUMBER(M73), 0, 1 ))</f>
        <v>0</v>
      </c>
      <c r="CE73" s="73">
        <f>IF('[1]Validation flags'!$H$3=1,0, IF( ISNUMBER(N73), 0, 1 ))</f>
        <v>0</v>
      </c>
      <c r="CF73" s="73">
        <f>IF('[1]Validation flags'!$H$3=1,0, IF( ISNUMBER(O73), 0, 1 ))</f>
        <v>0</v>
      </c>
      <c r="CG73" s="73">
        <f>IF('[1]Validation flags'!$H$3=1,0, IF( ISNUMBER(P73), 0, 1 ))</f>
        <v>0</v>
      </c>
      <c r="CH73" s="73">
        <f>IF('[1]Validation flags'!$H$3=1,0, IF( ISNUMBER(Q73), 0, 1 ))</f>
        <v>0</v>
      </c>
      <c r="CI73" s="30"/>
      <c r="CJ73" s="73">
        <f>IF('[1]Validation flags'!$H$3=1,0, IF( ISNUMBER(S73), 0, 1 ))</f>
        <v>0</v>
      </c>
      <c r="CK73" s="73">
        <f>IF('[1]Validation flags'!$H$3=1,0, IF( ISNUMBER(T73), 0, 1 ))</f>
        <v>0</v>
      </c>
      <c r="CL73" s="73">
        <f>IF('[1]Validation flags'!$H$3=1,0, IF( ISNUMBER(U73), 0, 1 ))</f>
        <v>0</v>
      </c>
      <c r="CM73" s="73">
        <f>IF('[1]Validation flags'!$H$3=1,0, IF( ISNUMBER(V73), 0, 1 ))</f>
        <v>0</v>
      </c>
      <c r="CN73" s="73">
        <f>IF('[1]Validation flags'!$H$3=1,0, IF( ISNUMBER(W73), 0, 1 ))</f>
        <v>0</v>
      </c>
      <c r="CO73" s="30"/>
      <c r="CP73" s="73">
        <f>IF('[1]Validation flags'!$H$3=1,0, IF( ISNUMBER(Y73), 0, 1 ))</f>
        <v>0</v>
      </c>
      <c r="CQ73" s="73">
        <f>IF('[1]Validation flags'!$H$3=1,0, IF( ISNUMBER(Z73), 0, 1 ))</f>
        <v>0</v>
      </c>
      <c r="CR73" s="73">
        <f>IF('[1]Validation flags'!$H$3=1,0, IF( ISNUMBER(AA73), 0, 1 ))</f>
        <v>0</v>
      </c>
      <c r="CS73" s="73">
        <f>IF('[1]Validation flags'!$H$3=1,0, IF( ISNUMBER(AB73), 0, 1 ))</f>
        <v>0</v>
      </c>
      <c r="CT73" s="73">
        <f>IF('[1]Validation flags'!$H$3=1,0, IF( ISNUMBER(AC73), 0, 1 ))</f>
        <v>0</v>
      </c>
      <c r="CU73" s="30"/>
      <c r="CV73" s="73">
        <f>IF('[1]Validation flags'!$H$3=1,0, IF( ISNUMBER(AE73), 0, 1 ))</f>
        <v>0</v>
      </c>
      <c r="CW73" s="73">
        <f>IF('[1]Validation flags'!$H$3=1,0, IF( ISNUMBER(AF73), 0, 1 ))</f>
        <v>0</v>
      </c>
      <c r="CX73" s="73">
        <f>IF('[1]Validation flags'!$H$3=1,0, IF( ISNUMBER(AG73), 0, 1 ))</f>
        <v>0</v>
      </c>
      <c r="CY73" s="73">
        <f>IF('[1]Validation flags'!$H$3=1,0, IF( ISNUMBER(AH73), 0, 1 ))</f>
        <v>0</v>
      </c>
      <c r="CZ73" s="73">
        <f>IF('[1]Validation flags'!$H$3=1,0, IF( ISNUMBER(AI73), 0, 1 ))</f>
        <v>0</v>
      </c>
      <c r="DA73" s="30"/>
      <c r="DB73" s="73">
        <f>IF('[1]Validation flags'!$H$3=1,0, IF( ISNUMBER(AK73), 0, 1 ))</f>
        <v>0</v>
      </c>
      <c r="DC73" s="73">
        <f>IF('[1]Validation flags'!$H$3=1,0, IF( ISNUMBER(AL73), 0, 1 ))</f>
        <v>0</v>
      </c>
      <c r="DD73" s="73">
        <f>IF('[1]Validation flags'!$H$3=1,0, IF( ISNUMBER(AM73), 0, 1 ))</f>
        <v>0</v>
      </c>
      <c r="DE73" s="73">
        <f>IF('[1]Validation flags'!$H$3=1,0, IF( ISNUMBER(AN73), 0, 1 ))</f>
        <v>0</v>
      </c>
      <c r="DF73" s="73">
        <f>IF('[1]Validation flags'!$H$3=1,0, IF( ISNUMBER(AO73), 0, 1 ))</f>
        <v>0</v>
      </c>
      <c r="DG73" s="30"/>
      <c r="DH73" s="73">
        <f>IF('[1]Validation flags'!$H$3=1,0, IF( ISNUMBER(AQ73), 0, 1 ))</f>
        <v>0</v>
      </c>
      <c r="DI73" s="73">
        <f>IF('[1]Validation flags'!$H$3=1,0, IF( ISNUMBER(AR73), 0, 1 ))</f>
        <v>0</v>
      </c>
      <c r="DJ73" s="73">
        <f>IF('[1]Validation flags'!$H$3=1,0, IF( ISNUMBER(AS73), 0, 1 ))</f>
        <v>0</v>
      </c>
      <c r="DK73" s="73">
        <f>IF('[1]Validation flags'!$H$3=1,0, IF( ISNUMBER(AT73), 0, 1 ))</f>
        <v>0</v>
      </c>
      <c r="DL73" s="73">
        <f>IF('[1]Validation flags'!$H$3=1,0, IF( ISNUMBER(AU73), 0, 1 ))</f>
        <v>0</v>
      </c>
      <c r="DM73" s="30"/>
      <c r="DN73" s="73">
        <f>IF('[1]Validation flags'!$H$3=1,0, IF( ISNUMBER(AW73), 0, 1 ))</f>
        <v>0</v>
      </c>
      <c r="DO73" s="73">
        <f>IF('[1]Validation flags'!$H$3=1,0, IF( ISNUMBER(AX73), 0, 1 ))</f>
        <v>0</v>
      </c>
      <c r="DP73" s="73">
        <f>IF('[1]Validation flags'!$H$3=1,0, IF( ISNUMBER(AY73), 0, 1 ))</f>
        <v>0</v>
      </c>
      <c r="DQ73" s="73">
        <f>IF('[1]Validation flags'!$H$3=1,0, IF( ISNUMBER(AZ73), 0, 1 ))</f>
        <v>0</v>
      </c>
      <c r="DR73" s="73">
        <f>IF('[1]Validation flags'!$H$3=1,0, IF( ISNUMBER(BA73), 0, 1 ))</f>
        <v>0</v>
      </c>
      <c r="DS73" s="30"/>
    </row>
    <row r="74" spans="2:124" ht="14.25" customHeight="1" x14ac:dyDescent="0.3">
      <c r="B74" s="75">
        <f t="shared" si="22"/>
        <v>63</v>
      </c>
      <c r="C74" s="76" t="s">
        <v>145</v>
      </c>
      <c r="D74" s="91"/>
      <c r="E74" s="78" t="s">
        <v>37</v>
      </c>
      <c r="F74" s="79">
        <v>3</v>
      </c>
      <c r="G74" s="80">
        <v>0</v>
      </c>
      <c r="H74" s="81">
        <v>0</v>
      </c>
      <c r="I74" s="81">
        <v>0</v>
      </c>
      <c r="J74" s="81">
        <v>0</v>
      </c>
      <c r="K74" s="82">
        <v>0</v>
      </c>
      <c r="L74" s="83">
        <f t="shared" si="13"/>
        <v>0</v>
      </c>
      <c r="M74" s="80">
        <v>0</v>
      </c>
      <c r="N74" s="81">
        <v>0</v>
      </c>
      <c r="O74" s="81">
        <v>0</v>
      </c>
      <c r="P74" s="81">
        <v>0</v>
      </c>
      <c r="Q74" s="82">
        <v>0</v>
      </c>
      <c r="R74" s="83">
        <f t="shared" si="14"/>
        <v>0</v>
      </c>
      <c r="S74" s="80">
        <v>0</v>
      </c>
      <c r="T74" s="81">
        <v>0</v>
      </c>
      <c r="U74" s="81">
        <v>0</v>
      </c>
      <c r="V74" s="81">
        <v>0</v>
      </c>
      <c r="W74" s="82">
        <v>0</v>
      </c>
      <c r="X74" s="83">
        <f t="shared" si="15"/>
        <v>0</v>
      </c>
      <c r="Y74" s="80">
        <v>0</v>
      </c>
      <c r="Z74" s="81">
        <v>0</v>
      </c>
      <c r="AA74" s="81">
        <v>0</v>
      </c>
      <c r="AB74" s="81">
        <v>0</v>
      </c>
      <c r="AC74" s="82">
        <v>0</v>
      </c>
      <c r="AD74" s="83">
        <f t="shared" si="16"/>
        <v>0</v>
      </c>
      <c r="AE74" s="80">
        <v>0</v>
      </c>
      <c r="AF74" s="81">
        <v>4.10958904109589E-3</v>
      </c>
      <c r="AG74" s="81">
        <v>0</v>
      </c>
      <c r="AH74" s="81">
        <v>0</v>
      </c>
      <c r="AI74" s="82">
        <v>0</v>
      </c>
      <c r="AJ74" s="83">
        <f t="shared" si="17"/>
        <v>4.10958904109589E-3</v>
      </c>
      <c r="AK74" s="80">
        <v>0</v>
      </c>
      <c r="AL74" s="81">
        <v>2.5000000000000001E-2</v>
      </c>
      <c r="AM74" s="81">
        <v>0</v>
      </c>
      <c r="AN74" s="81">
        <v>0</v>
      </c>
      <c r="AO74" s="82">
        <v>0</v>
      </c>
      <c r="AP74" s="83">
        <f t="shared" si="18"/>
        <v>2.5000000000000001E-2</v>
      </c>
      <c r="AQ74" s="80">
        <v>0</v>
      </c>
      <c r="AR74" s="81">
        <v>2.5000000000000001E-2</v>
      </c>
      <c r="AS74" s="81">
        <v>0</v>
      </c>
      <c r="AT74" s="81">
        <v>0</v>
      </c>
      <c r="AU74" s="82">
        <v>0</v>
      </c>
      <c r="AV74" s="83">
        <f t="shared" si="19"/>
        <v>2.5000000000000001E-2</v>
      </c>
      <c r="AW74" s="80">
        <v>0</v>
      </c>
      <c r="AX74" s="81">
        <v>6.8561643835616443E-2</v>
      </c>
      <c r="AY74" s="81">
        <v>0</v>
      </c>
      <c r="AZ74" s="81">
        <v>0</v>
      </c>
      <c r="BA74" s="82">
        <v>0</v>
      </c>
      <c r="BB74" s="83">
        <f t="shared" si="20"/>
        <v>6.8561643835616443E-2</v>
      </c>
      <c r="BC74" s="16"/>
      <c r="BD74" s="84"/>
      <c r="BE74" s="85"/>
      <c r="BF74" s="86"/>
      <c r="BG74" s="50">
        <f t="shared" si="21"/>
        <v>0</v>
      </c>
      <c r="BH74" s="51"/>
      <c r="BJ74" s="75">
        <f t="shared" si="23"/>
        <v>63</v>
      </c>
      <c r="BK74" s="76" t="s">
        <v>145</v>
      </c>
      <c r="BL74" s="78" t="s">
        <v>37</v>
      </c>
      <c r="BM74" s="79">
        <v>3</v>
      </c>
      <c r="BN74" s="87" t="s">
        <v>482</v>
      </c>
      <c r="BO74" s="88" t="s">
        <v>483</v>
      </c>
      <c r="BP74" s="88" t="s">
        <v>484</v>
      </c>
      <c r="BQ74" s="88" t="s">
        <v>485</v>
      </c>
      <c r="BR74" s="89" t="s">
        <v>486</v>
      </c>
      <c r="BS74" s="90" t="s">
        <v>487</v>
      </c>
      <c r="BX74" s="73">
        <f>IF('[1]Validation flags'!$H$3=1,0, IF( ISNUMBER(G74), 0, 1 ))</f>
        <v>0</v>
      </c>
      <c r="BY74" s="73">
        <f>IF('[1]Validation flags'!$H$3=1,0, IF( ISNUMBER(H74), 0, 1 ))</f>
        <v>0</v>
      </c>
      <c r="BZ74" s="73">
        <f>IF('[1]Validation flags'!$H$3=1,0, IF( ISNUMBER(I74), 0, 1 ))</f>
        <v>0</v>
      </c>
      <c r="CA74" s="73">
        <f>IF('[1]Validation flags'!$H$3=1,0, IF( ISNUMBER(J74), 0, 1 ))</f>
        <v>0</v>
      </c>
      <c r="CB74" s="73">
        <f>IF('[1]Validation flags'!$H$3=1,0, IF( ISNUMBER(K74), 0, 1 ))</f>
        <v>0</v>
      </c>
      <c r="CC74" s="74"/>
      <c r="CD74" s="73">
        <f>IF('[1]Validation flags'!$H$3=1,0, IF( ISNUMBER(M74), 0, 1 ))</f>
        <v>0</v>
      </c>
      <c r="CE74" s="73">
        <f>IF('[1]Validation flags'!$H$3=1,0, IF( ISNUMBER(N74), 0, 1 ))</f>
        <v>0</v>
      </c>
      <c r="CF74" s="73">
        <f>IF('[1]Validation flags'!$H$3=1,0, IF( ISNUMBER(O74), 0, 1 ))</f>
        <v>0</v>
      </c>
      <c r="CG74" s="73">
        <f>IF('[1]Validation flags'!$H$3=1,0, IF( ISNUMBER(P74), 0, 1 ))</f>
        <v>0</v>
      </c>
      <c r="CH74" s="73">
        <f>IF('[1]Validation flags'!$H$3=1,0, IF( ISNUMBER(Q74), 0, 1 ))</f>
        <v>0</v>
      </c>
      <c r="CI74" s="30"/>
      <c r="CJ74" s="73">
        <f>IF('[1]Validation flags'!$H$3=1,0, IF( ISNUMBER(S74), 0, 1 ))</f>
        <v>0</v>
      </c>
      <c r="CK74" s="73">
        <f>IF('[1]Validation flags'!$H$3=1,0, IF( ISNUMBER(T74), 0, 1 ))</f>
        <v>0</v>
      </c>
      <c r="CL74" s="73">
        <f>IF('[1]Validation flags'!$H$3=1,0, IF( ISNUMBER(U74), 0, 1 ))</f>
        <v>0</v>
      </c>
      <c r="CM74" s="73">
        <f>IF('[1]Validation flags'!$H$3=1,0, IF( ISNUMBER(V74), 0, 1 ))</f>
        <v>0</v>
      </c>
      <c r="CN74" s="73">
        <f>IF('[1]Validation flags'!$H$3=1,0, IF( ISNUMBER(W74), 0, 1 ))</f>
        <v>0</v>
      </c>
      <c r="CO74" s="30"/>
      <c r="CP74" s="73">
        <f>IF('[1]Validation flags'!$H$3=1,0, IF( ISNUMBER(Y74), 0, 1 ))</f>
        <v>0</v>
      </c>
      <c r="CQ74" s="73">
        <f>IF('[1]Validation flags'!$H$3=1,0, IF( ISNUMBER(Z74), 0, 1 ))</f>
        <v>0</v>
      </c>
      <c r="CR74" s="73">
        <f>IF('[1]Validation flags'!$H$3=1,0, IF( ISNUMBER(AA74), 0, 1 ))</f>
        <v>0</v>
      </c>
      <c r="CS74" s="73">
        <f>IF('[1]Validation flags'!$H$3=1,0, IF( ISNUMBER(AB74), 0, 1 ))</f>
        <v>0</v>
      </c>
      <c r="CT74" s="73">
        <f>IF('[1]Validation flags'!$H$3=1,0, IF( ISNUMBER(AC74), 0, 1 ))</f>
        <v>0</v>
      </c>
      <c r="CU74" s="30"/>
      <c r="CV74" s="73">
        <f>IF('[1]Validation flags'!$H$3=1,0, IF( ISNUMBER(AE74), 0, 1 ))</f>
        <v>0</v>
      </c>
      <c r="CW74" s="73">
        <f>IF('[1]Validation flags'!$H$3=1,0, IF( ISNUMBER(AF74), 0, 1 ))</f>
        <v>0</v>
      </c>
      <c r="CX74" s="73">
        <f>IF('[1]Validation flags'!$H$3=1,0, IF( ISNUMBER(AG74), 0, 1 ))</f>
        <v>0</v>
      </c>
      <c r="CY74" s="73">
        <f>IF('[1]Validation flags'!$H$3=1,0, IF( ISNUMBER(AH74), 0, 1 ))</f>
        <v>0</v>
      </c>
      <c r="CZ74" s="73">
        <f>IF('[1]Validation flags'!$H$3=1,0, IF( ISNUMBER(AI74), 0, 1 ))</f>
        <v>0</v>
      </c>
      <c r="DA74" s="30"/>
      <c r="DB74" s="73">
        <f>IF('[1]Validation flags'!$H$3=1,0, IF( ISNUMBER(AK74), 0, 1 ))</f>
        <v>0</v>
      </c>
      <c r="DC74" s="73">
        <f>IF('[1]Validation flags'!$H$3=1,0, IF( ISNUMBER(AL74), 0, 1 ))</f>
        <v>0</v>
      </c>
      <c r="DD74" s="73">
        <f>IF('[1]Validation flags'!$H$3=1,0, IF( ISNUMBER(AM74), 0, 1 ))</f>
        <v>0</v>
      </c>
      <c r="DE74" s="73">
        <f>IF('[1]Validation flags'!$H$3=1,0, IF( ISNUMBER(AN74), 0, 1 ))</f>
        <v>0</v>
      </c>
      <c r="DF74" s="73">
        <f>IF('[1]Validation flags'!$H$3=1,0, IF( ISNUMBER(AO74), 0, 1 ))</f>
        <v>0</v>
      </c>
      <c r="DG74" s="30"/>
      <c r="DH74" s="73">
        <f>IF('[1]Validation flags'!$H$3=1,0, IF( ISNUMBER(AQ74), 0, 1 ))</f>
        <v>0</v>
      </c>
      <c r="DI74" s="73">
        <f>IF('[1]Validation flags'!$H$3=1,0, IF( ISNUMBER(AR74), 0, 1 ))</f>
        <v>0</v>
      </c>
      <c r="DJ74" s="73">
        <f>IF('[1]Validation flags'!$H$3=1,0, IF( ISNUMBER(AS74), 0, 1 ))</f>
        <v>0</v>
      </c>
      <c r="DK74" s="73">
        <f>IF('[1]Validation flags'!$H$3=1,0, IF( ISNUMBER(AT74), 0, 1 ))</f>
        <v>0</v>
      </c>
      <c r="DL74" s="73">
        <f>IF('[1]Validation flags'!$H$3=1,0, IF( ISNUMBER(AU74), 0, 1 ))</f>
        <v>0</v>
      </c>
      <c r="DM74" s="30"/>
      <c r="DN74" s="73">
        <f>IF('[1]Validation flags'!$H$3=1,0, IF( ISNUMBER(AW74), 0, 1 ))</f>
        <v>0</v>
      </c>
      <c r="DO74" s="73">
        <f>IF('[1]Validation flags'!$H$3=1,0, IF( ISNUMBER(AX74), 0, 1 ))</f>
        <v>0</v>
      </c>
      <c r="DP74" s="73">
        <f>IF('[1]Validation flags'!$H$3=1,0, IF( ISNUMBER(AY74), 0, 1 ))</f>
        <v>0</v>
      </c>
      <c r="DQ74" s="73">
        <f>IF('[1]Validation flags'!$H$3=1,0, IF( ISNUMBER(AZ74), 0, 1 ))</f>
        <v>0</v>
      </c>
      <c r="DR74" s="73">
        <f>IF('[1]Validation flags'!$H$3=1,0, IF( ISNUMBER(BA74), 0, 1 ))</f>
        <v>0</v>
      </c>
      <c r="DS74" s="30"/>
    </row>
    <row r="75" spans="2:124" ht="14.25" customHeight="1" x14ac:dyDescent="0.3">
      <c r="B75" s="75">
        <f t="shared" si="22"/>
        <v>64</v>
      </c>
      <c r="C75" s="76" t="s">
        <v>152</v>
      </c>
      <c r="D75" s="91"/>
      <c r="E75" s="78" t="s">
        <v>37</v>
      </c>
      <c r="F75" s="79">
        <v>3</v>
      </c>
      <c r="G75" s="80">
        <v>0</v>
      </c>
      <c r="H75" s="81">
        <v>0</v>
      </c>
      <c r="I75" s="81">
        <v>0</v>
      </c>
      <c r="J75" s="81">
        <v>0</v>
      </c>
      <c r="K75" s="82">
        <v>0</v>
      </c>
      <c r="L75" s="83">
        <f t="shared" si="13"/>
        <v>0</v>
      </c>
      <c r="M75" s="80">
        <v>0</v>
      </c>
      <c r="N75" s="81">
        <v>0</v>
      </c>
      <c r="O75" s="81">
        <v>0</v>
      </c>
      <c r="P75" s="81">
        <v>0</v>
      </c>
      <c r="Q75" s="82">
        <v>0</v>
      </c>
      <c r="R75" s="83">
        <f t="shared" si="14"/>
        <v>0</v>
      </c>
      <c r="S75" s="80">
        <v>0</v>
      </c>
      <c r="T75" s="81">
        <v>0</v>
      </c>
      <c r="U75" s="81">
        <v>0</v>
      </c>
      <c r="V75" s="81">
        <v>0</v>
      </c>
      <c r="W75" s="82">
        <v>0</v>
      </c>
      <c r="X75" s="83">
        <f t="shared" si="15"/>
        <v>0</v>
      </c>
      <c r="Y75" s="80">
        <v>0</v>
      </c>
      <c r="Z75" s="81">
        <v>0</v>
      </c>
      <c r="AA75" s="81">
        <v>0</v>
      </c>
      <c r="AB75" s="81">
        <v>0</v>
      </c>
      <c r="AC75" s="82">
        <v>0</v>
      </c>
      <c r="AD75" s="83">
        <f t="shared" si="16"/>
        <v>0</v>
      </c>
      <c r="AE75" s="80">
        <v>0</v>
      </c>
      <c r="AF75" s="81">
        <v>7.1571780821917813E-2</v>
      </c>
      <c r="AG75" s="81">
        <v>0</v>
      </c>
      <c r="AH75" s="81">
        <v>0</v>
      </c>
      <c r="AI75" s="82">
        <v>0</v>
      </c>
      <c r="AJ75" s="83">
        <f t="shared" si="17"/>
        <v>7.1571780821917813E-2</v>
      </c>
      <c r="AK75" s="80">
        <v>0</v>
      </c>
      <c r="AL75" s="81">
        <v>0.1643</v>
      </c>
      <c r="AM75" s="81">
        <v>0</v>
      </c>
      <c r="AN75" s="81">
        <v>0</v>
      </c>
      <c r="AO75" s="82">
        <v>0</v>
      </c>
      <c r="AP75" s="83">
        <f t="shared" si="18"/>
        <v>0.1643</v>
      </c>
      <c r="AQ75" s="80">
        <v>0</v>
      </c>
      <c r="AR75" s="81">
        <v>0.1643</v>
      </c>
      <c r="AS75" s="81">
        <v>0</v>
      </c>
      <c r="AT75" s="81">
        <v>0</v>
      </c>
      <c r="AU75" s="82">
        <v>0</v>
      </c>
      <c r="AV75" s="83">
        <f t="shared" si="19"/>
        <v>0.1643</v>
      </c>
      <c r="AW75" s="80">
        <v>0</v>
      </c>
      <c r="AX75" s="81">
        <v>0.1643</v>
      </c>
      <c r="AY75" s="81">
        <v>0</v>
      </c>
      <c r="AZ75" s="81">
        <v>0</v>
      </c>
      <c r="BA75" s="82">
        <v>0</v>
      </c>
      <c r="BB75" s="83">
        <f t="shared" si="20"/>
        <v>0.1643</v>
      </c>
      <c r="BC75" s="16"/>
      <c r="BD75" s="84"/>
      <c r="BE75" s="85"/>
      <c r="BF75" s="86"/>
      <c r="BG75" s="50">
        <f t="shared" si="21"/>
        <v>0</v>
      </c>
      <c r="BH75" s="51"/>
      <c r="BJ75" s="75">
        <f t="shared" si="23"/>
        <v>64</v>
      </c>
      <c r="BK75" s="76" t="s">
        <v>152</v>
      </c>
      <c r="BL75" s="78" t="s">
        <v>37</v>
      </c>
      <c r="BM75" s="79">
        <v>3</v>
      </c>
      <c r="BN75" s="87" t="s">
        <v>488</v>
      </c>
      <c r="BO75" s="88" t="s">
        <v>489</v>
      </c>
      <c r="BP75" s="88" t="s">
        <v>490</v>
      </c>
      <c r="BQ75" s="88" t="s">
        <v>491</v>
      </c>
      <c r="BR75" s="89" t="s">
        <v>492</v>
      </c>
      <c r="BS75" s="90" t="s">
        <v>493</v>
      </c>
      <c r="BX75" s="73">
        <f>IF('[1]Validation flags'!$H$3=1,0, IF( ISNUMBER(G75), 0, 1 ))</f>
        <v>0</v>
      </c>
      <c r="BY75" s="73">
        <f>IF('[1]Validation flags'!$H$3=1,0, IF( ISNUMBER(H75), 0, 1 ))</f>
        <v>0</v>
      </c>
      <c r="BZ75" s="73">
        <f>IF('[1]Validation flags'!$H$3=1,0, IF( ISNUMBER(I75), 0, 1 ))</f>
        <v>0</v>
      </c>
      <c r="CA75" s="73">
        <f>IF('[1]Validation flags'!$H$3=1,0, IF( ISNUMBER(J75), 0, 1 ))</f>
        <v>0</v>
      </c>
      <c r="CB75" s="73">
        <f>IF('[1]Validation flags'!$H$3=1,0, IF( ISNUMBER(K75), 0, 1 ))</f>
        <v>0</v>
      </c>
      <c r="CC75" s="74"/>
      <c r="CD75" s="73">
        <f>IF('[1]Validation flags'!$H$3=1,0, IF( ISNUMBER(M75), 0, 1 ))</f>
        <v>0</v>
      </c>
      <c r="CE75" s="73">
        <f>IF('[1]Validation flags'!$H$3=1,0, IF( ISNUMBER(N75), 0, 1 ))</f>
        <v>0</v>
      </c>
      <c r="CF75" s="73">
        <f>IF('[1]Validation flags'!$H$3=1,0, IF( ISNUMBER(O75), 0, 1 ))</f>
        <v>0</v>
      </c>
      <c r="CG75" s="73">
        <f>IF('[1]Validation flags'!$H$3=1,0, IF( ISNUMBER(P75), 0, 1 ))</f>
        <v>0</v>
      </c>
      <c r="CH75" s="73">
        <f>IF('[1]Validation flags'!$H$3=1,0, IF( ISNUMBER(Q75), 0, 1 ))</f>
        <v>0</v>
      </c>
      <c r="CI75" s="30"/>
      <c r="CJ75" s="73">
        <f>IF('[1]Validation flags'!$H$3=1,0, IF( ISNUMBER(S75), 0, 1 ))</f>
        <v>0</v>
      </c>
      <c r="CK75" s="73">
        <f>IF('[1]Validation flags'!$H$3=1,0, IF( ISNUMBER(T75), 0, 1 ))</f>
        <v>0</v>
      </c>
      <c r="CL75" s="73">
        <f>IF('[1]Validation flags'!$H$3=1,0, IF( ISNUMBER(U75), 0, 1 ))</f>
        <v>0</v>
      </c>
      <c r="CM75" s="73">
        <f>IF('[1]Validation flags'!$H$3=1,0, IF( ISNUMBER(V75), 0, 1 ))</f>
        <v>0</v>
      </c>
      <c r="CN75" s="73">
        <f>IF('[1]Validation flags'!$H$3=1,0, IF( ISNUMBER(W75), 0, 1 ))</f>
        <v>0</v>
      </c>
      <c r="CO75" s="30"/>
      <c r="CP75" s="73">
        <f>IF('[1]Validation flags'!$H$3=1,0, IF( ISNUMBER(Y75), 0, 1 ))</f>
        <v>0</v>
      </c>
      <c r="CQ75" s="73">
        <f>IF('[1]Validation flags'!$H$3=1,0, IF( ISNUMBER(Z75), 0, 1 ))</f>
        <v>0</v>
      </c>
      <c r="CR75" s="73">
        <f>IF('[1]Validation flags'!$H$3=1,0, IF( ISNUMBER(AA75), 0, 1 ))</f>
        <v>0</v>
      </c>
      <c r="CS75" s="73">
        <f>IF('[1]Validation flags'!$H$3=1,0, IF( ISNUMBER(AB75), 0, 1 ))</f>
        <v>0</v>
      </c>
      <c r="CT75" s="73">
        <f>IF('[1]Validation flags'!$H$3=1,0, IF( ISNUMBER(AC75), 0, 1 ))</f>
        <v>0</v>
      </c>
      <c r="CU75" s="30"/>
      <c r="CV75" s="73">
        <f>IF('[1]Validation flags'!$H$3=1,0, IF( ISNUMBER(AE75), 0, 1 ))</f>
        <v>0</v>
      </c>
      <c r="CW75" s="73">
        <f>IF('[1]Validation flags'!$H$3=1,0, IF( ISNUMBER(AF75), 0, 1 ))</f>
        <v>0</v>
      </c>
      <c r="CX75" s="73">
        <f>IF('[1]Validation flags'!$H$3=1,0, IF( ISNUMBER(AG75), 0, 1 ))</f>
        <v>0</v>
      </c>
      <c r="CY75" s="73">
        <f>IF('[1]Validation flags'!$H$3=1,0, IF( ISNUMBER(AH75), 0, 1 ))</f>
        <v>0</v>
      </c>
      <c r="CZ75" s="73">
        <f>IF('[1]Validation flags'!$H$3=1,0, IF( ISNUMBER(AI75), 0, 1 ))</f>
        <v>0</v>
      </c>
      <c r="DA75" s="30"/>
      <c r="DB75" s="73">
        <f>IF('[1]Validation flags'!$H$3=1,0, IF( ISNUMBER(AK75), 0, 1 ))</f>
        <v>0</v>
      </c>
      <c r="DC75" s="73">
        <f>IF('[1]Validation flags'!$H$3=1,0, IF( ISNUMBER(AL75), 0, 1 ))</f>
        <v>0</v>
      </c>
      <c r="DD75" s="73">
        <f>IF('[1]Validation flags'!$H$3=1,0, IF( ISNUMBER(AM75), 0, 1 ))</f>
        <v>0</v>
      </c>
      <c r="DE75" s="73">
        <f>IF('[1]Validation flags'!$H$3=1,0, IF( ISNUMBER(AN75), 0, 1 ))</f>
        <v>0</v>
      </c>
      <c r="DF75" s="73">
        <f>IF('[1]Validation flags'!$H$3=1,0, IF( ISNUMBER(AO75), 0, 1 ))</f>
        <v>0</v>
      </c>
      <c r="DG75" s="30"/>
      <c r="DH75" s="73">
        <f>IF('[1]Validation flags'!$H$3=1,0, IF( ISNUMBER(AQ75), 0, 1 ))</f>
        <v>0</v>
      </c>
      <c r="DI75" s="73">
        <f>IF('[1]Validation flags'!$H$3=1,0, IF( ISNUMBER(AR75), 0, 1 ))</f>
        <v>0</v>
      </c>
      <c r="DJ75" s="73">
        <f>IF('[1]Validation flags'!$H$3=1,0, IF( ISNUMBER(AS75), 0, 1 ))</f>
        <v>0</v>
      </c>
      <c r="DK75" s="73">
        <f>IF('[1]Validation flags'!$H$3=1,0, IF( ISNUMBER(AT75), 0, 1 ))</f>
        <v>0</v>
      </c>
      <c r="DL75" s="73">
        <f>IF('[1]Validation flags'!$H$3=1,0, IF( ISNUMBER(AU75), 0, 1 ))</f>
        <v>0</v>
      </c>
      <c r="DM75" s="30"/>
      <c r="DN75" s="73">
        <f>IF('[1]Validation flags'!$H$3=1,0, IF( ISNUMBER(AW75), 0, 1 ))</f>
        <v>0</v>
      </c>
      <c r="DO75" s="73">
        <f>IF('[1]Validation flags'!$H$3=1,0, IF( ISNUMBER(AX75), 0, 1 ))</f>
        <v>0</v>
      </c>
      <c r="DP75" s="73">
        <f>IF('[1]Validation flags'!$H$3=1,0, IF( ISNUMBER(AY75), 0, 1 ))</f>
        <v>0</v>
      </c>
      <c r="DQ75" s="73">
        <f>IF('[1]Validation flags'!$H$3=1,0, IF( ISNUMBER(AZ75), 0, 1 ))</f>
        <v>0</v>
      </c>
      <c r="DR75" s="73">
        <f>IF('[1]Validation flags'!$H$3=1,0, IF( ISNUMBER(BA75), 0, 1 ))</f>
        <v>0</v>
      </c>
      <c r="DS75" s="30"/>
    </row>
    <row r="76" spans="2:124" ht="14.25" customHeight="1" x14ac:dyDescent="0.3">
      <c r="B76" s="75">
        <f t="shared" si="22"/>
        <v>65</v>
      </c>
      <c r="C76" s="76" t="s">
        <v>159</v>
      </c>
      <c r="D76" s="91"/>
      <c r="E76" s="78" t="s">
        <v>37</v>
      </c>
      <c r="F76" s="79">
        <v>3</v>
      </c>
      <c r="G76" s="80">
        <v>0</v>
      </c>
      <c r="H76" s="81">
        <v>8.6828814762218057E-2</v>
      </c>
      <c r="I76" s="81">
        <v>0</v>
      </c>
      <c r="J76" s="81">
        <v>0</v>
      </c>
      <c r="K76" s="82">
        <v>0</v>
      </c>
      <c r="L76" s="83">
        <f t="shared" si="13"/>
        <v>8.6828814762218057E-2</v>
      </c>
      <c r="M76" s="80">
        <v>0</v>
      </c>
      <c r="N76" s="81">
        <v>0.1024871470676688</v>
      </c>
      <c r="O76" s="81">
        <v>0</v>
      </c>
      <c r="P76" s="81">
        <v>0</v>
      </c>
      <c r="Q76" s="82">
        <v>0</v>
      </c>
      <c r="R76" s="83">
        <f t="shared" si="14"/>
        <v>0.1024871470676688</v>
      </c>
      <c r="S76" s="80">
        <v>0</v>
      </c>
      <c r="T76" s="81">
        <v>0.26055991286767688</v>
      </c>
      <c r="U76" s="81">
        <v>0</v>
      </c>
      <c r="V76" s="81">
        <v>0</v>
      </c>
      <c r="W76" s="82">
        <v>0</v>
      </c>
      <c r="X76" s="83">
        <f t="shared" si="15"/>
        <v>0.26055991286767688</v>
      </c>
      <c r="Y76" s="80">
        <v>0</v>
      </c>
      <c r="Z76" s="81">
        <v>7.8465631960764226E-2</v>
      </c>
      <c r="AA76" s="81">
        <v>0</v>
      </c>
      <c r="AB76" s="81">
        <v>0</v>
      </c>
      <c r="AC76" s="82">
        <v>0</v>
      </c>
      <c r="AD76" s="83">
        <f t="shared" si="16"/>
        <v>7.8465631960764226E-2</v>
      </c>
      <c r="AE76" s="80">
        <v>0</v>
      </c>
      <c r="AF76" s="81">
        <v>0.14540876712328765</v>
      </c>
      <c r="AG76" s="81">
        <v>0</v>
      </c>
      <c r="AH76" s="81">
        <v>0</v>
      </c>
      <c r="AI76" s="82">
        <v>0</v>
      </c>
      <c r="AJ76" s="83">
        <f t="shared" si="17"/>
        <v>0.14540876712328765</v>
      </c>
      <c r="AK76" s="80">
        <v>0</v>
      </c>
      <c r="AL76" s="81">
        <v>0.35113082382506322</v>
      </c>
      <c r="AM76" s="81">
        <v>0</v>
      </c>
      <c r="AN76" s="81">
        <v>0</v>
      </c>
      <c r="AO76" s="82">
        <v>0</v>
      </c>
      <c r="AP76" s="83">
        <f t="shared" si="18"/>
        <v>0.35113082382506322</v>
      </c>
      <c r="AQ76" s="80">
        <v>0</v>
      </c>
      <c r="AR76" s="81">
        <v>0.50777712347461412</v>
      </c>
      <c r="AS76" s="81">
        <v>0</v>
      </c>
      <c r="AT76" s="81">
        <v>0</v>
      </c>
      <c r="AU76" s="82">
        <v>0</v>
      </c>
      <c r="AV76" s="83">
        <f t="shared" si="19"/>
        <v>0.50777712347461412</v>
      </c>
      <c r="AW76" s="80">
        <v>0</v>
      </c>
      <c r="AX76" s="81">
        <v>0.97166753443351817</v>
      </c>
      <c r="AY76" s="81">
        <v>0</v>
      </c>
      <c r="AZ76" s="81">
        <v>4.6175342465753423E-2</v>
      </c>
      <c r="BA76" s="82">
        <v>0</v>
      </c>
      <c r="BB76" s="83">
        <f t="shared" si="20"/>
        <v>1.0178428768992716</v>
      </c>
      <c r="BC76" s="16"/>
      <c r="BD76" s="84"/>
      <c r="BE76" s="85"/>
      <c r="BF76" s="86"/>
      <c r="BG76" s="50">
        <f t="shared" si="21"/>
        <v>0</v>
      </c>
      <c r="BH76" s="51"/>
      <c r="BJ76" s="75">
        <f t="shared" si="23"/>
        <v>65</v>
      </c>
      <c r="BK76" s="76" t="s">
        <v>159</v>
      </c>
      <c r="BL76" s="78" t="s">
        <v>37</v>
      </c>
      <c r="BM76" s="79">
        <v>3</v>
      </c>
      <c r="BN76" s="87" t="s">
        <v>494</v>
      </c>
      <c r="BO76" s="88" t="s">
        <v>495</v>
      </c>
      <c r="BP76" s="88" t="s">
        <v>496</v>
      </c>
      <c r="BQ76" s="88" t="s">
        <v>497</v>
      </c>
      <c r="BR76" s="89" t="s">
        <v>498</v>
      </c>
      <c r="BS76" s="90" t="s">
        <v>499</v>
      </c>
      <c r="BX76" s="73">
        <f>IF('[1]Validation flags'!$H$3=1,0, IF( ISNUMBER(G76), 0, 1 ))</f>
        <v>0</v>
      </c>
      <c r="BY76" s="73">
        <f>IF('[1]Validation flags'!$H$3=1,0, IF( ISNUMBER(H76), 0, 1 ))</f>
        <v>0</v>
      </c>
      <c r="BZ76" s="73">
        <f>IF('[1]Validation flags'!$H$3=1,0, IF( ISNUMBER(I76), 0, 1 ))</f>
        <v>0</v>
      </c>
      <c r="CA76" s="73">
        <f>IF('[1]Validation flags'!$H$3=1,0, IF( ISNUMBER(J76), 0, 1 ))</f>
        <v>0</v>
      </c>
      <c r="CB76" s="73">
        <f>IF('[1]Validation flags'!$H$3=1,0, IF( ISNUMBER(K76), 0, 1 ))</f>
        <v>0</v>
      </c>
      <c r="CC76" s="74"/>
      <c r="CD76" s="73">
        <f>IF('[1]Validation flags'!$H$3=1,0, IF( ISNUMBER(M76), 0, 1 ))</f>
        <v>0</v>
      </c>
      <c r="CE76" s="73">
        <f>IF('[1]Validation flags'!$H$3=1,0, IF( ISNUMBER(N76), 0, 1 ))</f>
        <v>0</v>
      </c>
      <c r="CF76" s="73">
        <f>IF('[1]Validation flags'!$H$3=1,0, IF( ISNUMBER(O76), 0, 1 ))</f>
        <v>0</v>
      </c>
      <c r="CG76" s="73">
        <f>IF('[1]Validation flags'!$H$3=1,0, IF( ISNUMBER(P76), 0, 1 ))</f>
        <v>0</v>
      </c>
      <c r="CH76" s="73">
        <f>IF('[1]Validation flags'!$H$3=1,0, IF( ISNUMBER(Q76), 0, 1 ))</f>
        <v>0</v>
      </c>
      <c r="CI76" s="30"/>
      <c r="CJ76" s="73">
        <f>IF('[1]Validation flags'!$H$3=1,0, IF( ISNUMBER(S76), 0, 1 ))</f>
        <v>0</v>
      </c>
      <c r="CK76" s="73">
        <f>IF('[1]Validation flags'!$H$3=1,0, IF( ISNUMBER(T76), 0, 1 ))</f>
        <v>0</v>
      </c>
      <c r="CL76" s="73">
        <f>IF('[1]Validation flags'!$H$3=1,0, IF( ISNUMBER(U76), 0, 1 ))</f>
        <v>0</v>
      </c>
      <c r="CM76" s="73">
        <f>IF('[1]Validation flags'!$H$3=1,0, IF( ISNUMBER(V76), 0, 1 ))</f>
        <v>0</v>
      </c>
      <c r="CN76" s="73">
        <f>IF('[1]Validation flags'!$H$3=1,0, IF( ISNUMBER(W76), 0, 1 ))</f>
        <v>0</v>
      </c>
      <c r="CO76" s="30"/>
      <c r="CP76" s="73">
        <f>IF('[1]Validation flags'!$H$3=1,0, IF( ISNUMBER(Y76), 0, 1 ))</f>
        <v>0</v>
      </c>
      <c r="CQ76" s="73">
        <f>IF('[1]Validation flags'!$H$3=1,0, IF( ISNUMBER(Z76), 0, 1 ))</f>
        <v>0</v>
      </c>
      <c r="CR76" s="73">
        <f>IF('[1]Validation flags'!$H$3=1,0, IF( ISNUMBER(AA76), 0, 1 ))</f>
        <v>0</v>
      </c>
      <c r="CS76" s="73">
        <f>IF('[1]Validation flags'!$H$3=1,0, IF( ISNUMBER(AB76), 0, 1 ))</f>
        <v>0</v>
      </c>
      <c r="CT76" s="73">
        <f>IF('[1]Validation flags'!$H$3=1,0, IF( ISNUMBER(AC76), 0, 1 ))</f>
        <v>0</v>
      </c>
      <c r="CU76" s="30"/>
      <c r="CV76" s="73">
        <f>IF('[1]Validation flags'!$H$3=1,0, IF( ISNUMBER(AE76), 0, 1 ))</f>
        <v>0</v>
      </c>
      <c r="CW76" s="73">
        <f>IF('[1]Validation flags'!$H$3=1,0, IF( ISNUMBER(AF76), 0, 1 ))</f>
        <v>0</v>
      </c>
      <c r="CX76" s="73">
        <f>IF('[1]Validation flags'!$H$3=1,0, IF( ISNUMBER(AG76), 0, 1 ))</f>
        <v>0</v>
      </c>
      <c r="CY76" s="73">
        <f>IF('[1]Validation flags'!$H$3=1,0, IF( ISNUMBER(AH76), 0, 1 ))</f>
        <v>0</v>
      </c>
      <c r="CZ76" s="73">
        <f>IF('[1]Validation flags'!$H$3=1,0, IF( ISNUMBER(AI76), 0, 1 ))</f>
        <v>0</v>
      </c>
      <c r="DA76" s="30"/>
      <c r="DB76" s="73">
        <f>IF('[1]Validation flags'!$H$3=1,0, IF( ISNUMBER(AK76), 0, 1 ))</f>
        <v>0</v>
      </c>
      <c r="DC76" s="73">
        <f>IF('[1]Validation flags'!$H$3=1,0, IF( ISNUMBER(AL76), 0, 1 ))</f>
        <v>0</v>
      </c>
      <c r="DD76" s="73">
        <f>IF('[1]Validation flags'!$H$3=1,0, IF( ISNUMBER(AM76), 0, 1 ))</f>
        <v>0</v>
      </c>
      <c r="DE76" s="73">
        <f>IF('[1]Validation flags'!$H$3=1,0, IF( ISNUMBER(AN76), 0, 1 ))</f>
        <v>0</v>
      </c>
      <c r="DF76" s="73">
        <f>IF('[1]Validation flags'!$H$3=1,0, IF( ISNUMBER(AO76), 0, 1 ))</f>
        <v>0</v>
      </c>
      <c r="DG76" s="30"/>
      <c r="DH76" s="73">
        <f>IF('[1]Validation flags'!$H$3=1,0, IF( ISNUMBER(AQ76), 0, 1 ))</f>
        <v>0</v>
      </c>
      <c r="DI76" s="73">
        <f>IF('[1]Validation flags'!$H$3=1,0, IF( ISNUMBER(AR76), 0, 1 ))</f>
        <v>0</v>
      </c>
      <c r="DJ76" s="73">
        <f>IF('[1]Validation flags'!$H$3=1,0, IF( ISNUMBER(AS76), 0, 1 ))</f>
        <v>0</v>
      </c>
      <c r="DK76" s="73">
        <f>IF('[1]Validation flags'!$H$3=1,0, IF( ISNUMBER(AT76), 0, 1 ))</f>
        <v>0</v>
      </c>
      <c r="DL76" s="73">
        <f>IF('[1]Validation flags'!$H$3=1,0, IF( ISNUMBER(AU76), 0, 1 ))</f>
        <v>0</v>
      </c>
      <c r="DM76" s="30"/>
      <c r="DN76" s="73">
        <f>IF('[1]Validation flags'!$H$3=1,0, IF( ISNUMBER(AW76), 0, 1 ))</f>
        <v>0</v>
      </c>
      <c r="DO76" s="73">
        <f>IF('[1]Validation flags'!$H$3=1,0, IF( ISNUMBER(AX76), 0, 1 ))</f>
        <v>0</v>
      </c>
      <c r="DP76" s="73">
        <f>IF('[1]Validation flags'!$H$3=1,0, IF( ISNUMBER(AY76), 0, 1 ))</f>
        <v>0</v>
      </c>
      <c r="DQ76" s="73">
        <f>IF('[1]Validation flags'!$H$3=1,0, IF( ISNUMBER(AZ76), 0, 1 ))</f>
        <v>0</v>
      </c>
      <c r="DR76" s="73">
        <f>IF('[1]Validation flags'!$H$3=1,0, IF( ISNUMBER(BA76), 0, 1 ))</f>
        <v>0</v>
      </c>
      <c r="DS76" s="30"/>
    </row>
    <row r="77" spans="2:124" ht="14.25" customHeight="1" x14ac:dyDescent="0.3">
      <c r="B77" s="75">
        <f t="shared" si="22"/>
        <v>66</v>
      </c>
      <c r="C77" s="76" t="s">
        <v>166</v>
      </c>
      <c r="D77" s="91"/>
      <c r="E77" s="78" t="s">
        <v>37</v>
      </c>
      <c r="F77" s="79">
        <v>3</v>
      </c>
      <c r="G77" s="80">
        <v>0</v>
      </c>
      <c r="H77" s="81">
        <v>8.1455006857014664E-2</v>
      </c>
      <c r="I77" s="81">
        <v>0</v>
      </c>
      <c r="J77" s="81">
        <v>0</v>
      </c>
      <c r="K77" s="82">
        <v>0</v>
      </c>
      <c r="L77" s="83">
        <f t="shared" si="13"/>
        <v>8.1455006857014664E-2</v>
      </c>
      <c r="M77" s="80">
        <v>0</v>
      </c>
      <c r="N77" s="81">
        <v>0.26845514068368675</v>
      </c>
      <c r="O77" s="81">
        <v>0</v>
      </c>
      <c r="P77" s="81">
        <v>0</v>
      </c>
      <c r="Q77" s="82">
        <v>0</v>
      </c>
      <c r="R77" s="83">
        <f t="shared" si="14"/>
        <v>0.26845514068368675</v>
      </c>
      <c r="S77" s="80">
        <v>0</v>
      </c>
      <c r="T77" s="81">
        <v>0.11053240262877176</v>
      </c>
      <c r="U77" s="81">
        <v>0</v>
      </c>
      <c r="V77" s="81">
        <v>0</v>
      </c>
      <c r="W77" s="82">
        <v>0</v>
      </c>
      <c r="X77" s="83">
        <f t="shared" si="15"/>
        <v>0.11053240262877176</v>
      </c>
      <c r="Y77" s="80">
        <v>0</v>
      </c>
      <c r="Z77" s="81">
        <v>0.16128954479033544</v>
      </c>
      <c r="AA77" s="81">
        <v>0</v>
      </c>
      <c r="AB77" s="81">
        <v>0</v>
      </c>
      <c r="AC77" s="82">
        <v>0</v>
      </c>
      <c r="AD77" s="83">
        <f t="shared" si="16"/>
        <v>0.16128954479033544</v>
      </c>
      <c r="AE77" s="80">
        <v>0</v>
      </c>
      <c r="AF77" s="81">
        <v>0.49005161643835626</v>
      </c>
      <c r="AG77" s="81">
        <v>0</v>
      </c>
      <c r="AH77" s="81">
        <v>0</v>
      </c>
      <c r="AI77" s="82">
        <v>0</v>
      </c>
      <c r="AJ77" s="83">
        <f t="shared" si="17"/>
        <v>0.49005161643835626</v>
      </c>
      <c r="AK77" s="80">
        <v>0</v>
      </c>
      <c r="AL77" s="81">
        <v>1.0951087463078237</v>
      </c>
      <c r="AM77" s="81">
        <v>0</v>
      </c>
      <c r="AN77" s="81">
        <v>0</v>
      </c>
      <c r="AO77" s="82">
        <v>0</v>
      </c>
      <c r="AP77" s="83">
        <f t="shared" si="18"/>
        <v>1.0951087463078237</v>
      </c>
      <c r="AQ77" s="80">
        <v>0</v>
      </c>
      <c r="AR77" s="81">
        <v>1.9657845175895379</v>
      </c>
      <c r="AS77" s="81">
        <v>0</v>
      </c>
      <c r="AT77" s="81">
        <v>0</v>
      </c>
      <c r="AU77" s="82">
        <v>0</v>
      </c>
      <c r="AV77" s="83">
        <f t="shared" si="19"/>
        <v>1.9657845175895379</v>
      </c>
      <c r="AW77" s="80">
        <v>0</v>
      </c>
      <c r="AX77" s="81">
        <v>2.4883793322203229</v>
      </c>
      <c r="AY77" s="81">
        <v>0</v>
      </c>
      <c r="AZ77" s="81">
        <v>0</v>
      </c>
      <c r="BA77" s="82">
        <v>0</v>
      </c>
      <c r="BB77" s="83">
        <f t="shared" si="20"/>
        <v>2.4883793322203229</v>
      </c>
      <c r="BC77" s="16"/>
      <c r="BD77" s="84"/>
      <c r="BE77" s="85"/>
      <c r="BF77" s="86"/>
      <c r="BG77" s="50">
        <f t="shared" si="21"/>
        <v>0</v>
      </c>
      <c r="BH77" s="51"/>
      <c r="BJ77" s="75">
        <f t="shared" si="23"/>
        <v>66</v>
      </c>
      <c r="BK77" s="76" t="s">
        <v>166</v>
      </c>
      <c r="BL77" s="78" t="s">
        <v>37</v>
      </c>
      <c r="BM77" s="79">
        <v>3</v>
      </c>
      <c r="BN77" s="87" t="s">
        <v>500</v>
      </c>
      <c r="BO77" s="88" t="s">
        <v>501</v>
      </c>
      <c r="BP77" s="88" t="s">
        <v>502</v>
      </c>
      <c r="BQ77" s="88" t="s">
        <v>503</v>
      </c>
      <c r="BR77" s="89" t="s">
        <v>504</v>
      </c>
      <c r="BS77" s="90" t="s">
        <v>505</v>
      </c>
      <c r="BX77" s="73">
        <f>IF('[1]Validation flags'!$H$3=1,0, IF( ISNUMBER(G77), 0, 1 ))</f>
        <v>0</v>
      </c>
      <c r="BY77" s="73">
        <f>IF('[1]Validation flags'!$H$3=1,0, IF( ISNUMBER(H77), 0, 1 ))</f>
        <v>0</v>
      </c>
      <c r="BZ77" s="73">
        <f>IF('[1]Validation flags'!$H$3=1,0, IF( ISNUMBER(I77), 0, 1 ))</f>
        <v>0</v>
      </c>
      <c r="CA77" s="73">
        <f>IF('[1]Validation flags'!$H$3=1,0, IF( ISNUMBER(J77), 0, 1 ))</f>
        <v>0</v>
      </c>
      <c r="CB77" s="73">
        <f>IF('[1]Validation flags'!$H$3=1,0, IF( ISNUMBER(K77), 0, 1 ))</f>
        <v>0</v>
      </c>
      <c r="CC77" s="74"/>
      <c r="CD77" s="73">
        <f>IF('[1]Validation flags'!$H$3=1,0, IF( ISNUMBER(M77), 0, 1 ))</f>
        <v>0</v>
      </c>
      <c r="CE77" s="73">
        <f>IF('[1]Validation flags'!$H$3=1,0, IF( ISNUMBER(N77), 0, 1 ))</f>
        <v>0</v>
      </c>
      <c r="CF77" s="73">
        <f>IF('[1]Validation flags'!$H$3=1,0, IF( ISNUMBER(O77), 0, 1 ))</f>
        <v>0</v>
      </c>
      <c r="CG77" s="73">
        <f>IF('[1]Validation flags'!$H$3=1,0, IF( ISNUMBER(P77), 0, 1 ))</f>
        <v>0</v>
      </c>
      <c r="CH77" s="73">
        <f>IF('[1]Validation flags'!$H$3=1,0, IF( ISNUMBER(Q77), 0, 1 ))</f>
        <v>0</v>
      </c>
      <c r="CI77" s="30"/>
      <c r="CJ77" s="73">
        <f>IF('[1]Validation flags'!$H$3=1,0, IF( ISNUMBER(S77), 0, 1 ))</f>
        <v>0</v>
      </c>
      <c r="CK77" s="73">
        <f>IF('[1]Validation flags'!$H$3=1,0, IF( ISNUMBER(T77), 0, 1 ))</f>
        <v>0</v>
      </c>
      <c r="CL77" s="73">
        <f>IF('[1]Validation flags'!$H$3=1,0, IF( ISNUMBER(U77), 0, 1 ))</f>
        <v>0</v>
      </c>
      <c r="CM77" s="73">
        <f>IF('[1]Validation flags'!$H$3=1,0, IF( ISNUMBER(V77), 0, 1 ))</f>
        <v>0</v>
      </c>
      <c r="CN77" s="73">
        <f>IF('[1]Validation flags'!$H$3=1,0, IF( ISNUMBER(W77), 0, 1 ))</f>
        <v>0</v>
      </c>
      <c r="CO77" s="30"/>
      <c r="CP77" s="73">
        <f>IF('[1]Validation flags'!$H$3=1,0, IF( ISNUMBER(Y77), 0, 1 ))</f>
        <v>0</v>
      </c>
      <c r="CQ77" s="73">
        <f>IF('[1]Validation flags'!$H$3=1,0, IF( ISNUMBER(Z77), 0, 1 ))</f>
        <v>0</v>
      </c>
      <c r="CR77" s="73">
        <f>IF('[1]Validation flags'!$H$3=1,0, IF( ISNUMBER(AA77), 0, 1 ))</f>
        <v>0</v>
      </c>
      <c r="CS77" s="73">
        <f>IF('[1]Validation flags'!$H$3=1,0, IF( ISNUMBER(AB77), 0, 1 ))</f>
        <v>0</v>
      </c>
      <c r="CT77" s="73">
        <f>IF('[1]Validation flags'!$H$3=1,0, IF( ISNUMBER(AC77), 0, 1 ))</f>
        <v>0</v>
      </c>
      <c r="CU77" s="30"/>
      <c r="CV77" s="73">
        <f>IF('[1]Validation flags'!$H$3=1,0, IF( ISNUMBER(AE77), 0, 1 ))</f>
        <v>0</v>
      </c>
      <c r="CW77" s="73">
        <f>IF('[1]Validation flags'!$H$3=1,0, IF( ISNUMBER(AF77), 0, 1 ))</f>
        <v>0</v>
      </c>
      <c r="CX77" s="73">
        <f>IF('[1]Validation flags'!$H$3=1,0, IF( ISNUMBER(AG77), 0, 1 ))</f>
        <v>0</v>
      </c>
      <c r="CY77" s="73">
        <f>IF('[1]Validation flags'!$H$3=1,0, IF( ISNUMBER(AH77), 0, 1 ))</f>
        <v>0</v>
      </c>
      <c r="CZ77" s="73">
        <f>IF('[1]Validation flags'!$H$3=1,0, IF( ISNUMBER(AI77), 0, 1 ))</f>
        <v>0</v>
      </c>
      <c r="DA77" s="30"/>
      <c r="DB77" s="73">
        <f>IF('[1]Validation flags'!$H$3=1,0, IF( ISNUMBER(AK77), 0, 1 ))</f>
        <v>0</v>
      </c>
      <c r="DC77" s="73">
        <f>IF('[1]Validation flags'!$H$3=1,0, IF( ISNUMBER(AL77), 0, 1 ))</f>
        <v>0</v>
      </c>
      <c r="DD77" s="73">
        <f>IF('[1]Validation flags'!$H$3=1,0, IF( ISNUMBER(AM77), 0, 1 ))</f>
        <v>0</v>
      </c>
      <c r="DE77" s="73">
        <f>IF('[1]Validation flags'!$H$3=1,0, IF( ISNUMBER(AN77), 0, 1 ))</f>
        <v>0</v>
      </c>
      <c r="DF77" s="73">
        <f>IF('[1]Validation flags'!$H$3=1,0, IF( ISNUMBER(AO77), 0, 1 ))</f>
        <v>0</v>
      </c>
      <c r="DG77" s="30"/>
      <c r="DH77" s="73">
        <f>IF('[1]Validation flags'!$H$3=1,0, IF( ISNUMBER(AQ77), 0, 1 ))</f>
        <v>0</v>
      </c>
      <c r="DI77" s="73">
        <f>IF('[1]Validation flags'!$H$3=1,0, IF( ISNUMBER(AR77), 0, 1 ))</f>
        <v>0</v>
      </c>
      <c r="DJ77" s="73">
        <f>IF('[1]Validation flags'!$H$3=1,0, IF( ISNUMBER(AS77), 0, 1 ))</f>
        <v>0</v>
      </c>
      <c r="DK77" s="73">
        <f>IF('[1]Validation flags'!$H$3=1,0, IF( ISNUMBER(AT77), 0, 1 ))</f>
        <v>0</v>
      </c>
      <c r="DL77" s="73">
        <f>IF('[1]Validation flags'!$H$3=1,0, IF( ISNUMBER(AU77), 0, 1 ))</f>
        <v>0</v>
      </c>
      <c r="DM77" s="30"/>
      <c r="DN77" s="73">
        <f>IF('[1]Validation flags'!$H$3=1,0, IF( ISNUMBER(AW77), 0, 1 ))</f>
        <v>0</v>
      </c>
      <c r="DO77" s="73">
        <f>IF('[1]Validation flags'!$H$3=1,0, IF( ISNUMBER(AX77), 0, 1 ))</f>
        <v>0</v>
      </c>
      <c r="DP77" s="73">
        <f>IF('[1]Validation flags'!$H$3=1,0, IF( ISNUMBER(AY77), 0, 1 ))</f>
        <v>0</v>
      </c>
      <c r="DQ77" s="73">
        <f>IF('[1]Validation flags'!$H$3=1,0, IF( ISNUMBER(AZ77), 0, 1 ))</f>
        <v>0</v>
      </c>
      <c r="DR77" s="73">
        <f>IF('[1]Validation flags'!$H$3=1,0, IF( ISNUMBER(BA77), 0, 1 ))</f>
        <v>0</v>
      </c>
      <c r="DS77" s="30"/>
    </row>
    <row r="78" spans="2:124" ht="14.25" customHeight="1" x14ac:dyDescent="0.3">
      <c r="B78" s="75">
        <f t="shared" si="22"/>
        <v>67</v>
      </c>
      <c r="C78" s="76" t="s">
        <v>173</v>
      </c>
      <c r="D78" s="91"/>
      <c r="E78" s="78" t="s">
        <v>37</v>
      </c>
      <c r="F78" s="79">
        <v>3</v>
      </c>
      <c r="G78" s="80">
        <v>0</v>
      </c>
      <c r="H78" s="81">
        <v>0</v>
      </c>
      <c r="I78" s="81">
        <v>0</v>
      </c>
      <c r="J78" s="81">
        <v>0</v>
      </c>
      <c r="K78" s="82">
        <v>0</v>
      </c>
      <c r="L78" s="83">
        <f t="shared" si="13"/>
        <v>0</v>
      </c>
      <c r="M78" s="80">
        <v>0</v>
      </c>
      <c r="N78" s="81">
        <v>0.17182849232623784</v>
      </c>
      <c r="O78" s="81">
        <v>0</v>
      </c>
      <c r="P78" s="81">
        <v>0</v>
      </c>
      <c r="Q78" s="82">
        <v>0</v>
      </c>
      <c r="R78" s="83">
        <f t="shared" si="14"/>
        <v>0.17182849232623784</v>
      </c>
      <c r="S78" s="80">
        <v>0</v>
      </c>
      <c r="T78" s="81">
        <v>0</v>
      </c>
      <c r="U78" s="81">
        <v>0</v>
      </c>
      <c r="V78" s="81">
        <v>0</v>
      </c>
      <c r="W78" s="82">
        <v>0</v>
      </c>
      <c r="X78" s="83">
        <f t="shared" si="15"/>
        <v>0</v>
      </c>
      <c r="Y78" s="80">
        <v>0</v>
      </c>
      <c r="Z78" s="81">
        <v>0</v>
      </c>
      <c r="AA78" s="81">
        <v>0</v>
      </c>
      <c r="AB78" s="81">
        <v>0</v>
      </c>
      <c r="AC78" s="82">
        <v>0</v>
      </c>
      <c r="AD78" s="83">
        <f t="shared" si="16"/>
        <v>0</v>
      </c>
      <c r="AE78" s="80">
        <v>0</v>
      </c>
      <c r="AF78" s="81">
        <v>0</v>
      </c>
      <c r="AG78" s="81">
        <v>0</v>
      </c>
      <c r="AH78" s="81">
        <v>0</v>
      </c>
      <c r="AI78" s="82">
        <v>0</v>
      </c>
      <c r="AJ78" s="83">
        <f t="shared" si="17"/>
        <v>0</v>
      </c>
      <c r="AK78" s="80">
        <v>0</v>
      </c>
      <c r="AL78" s="81">
        <v>0</v>
      </c>
      <c r="AM78" s="81">
        <v>0</v>
      </c>
      <c r="AN78" s="81">
        <v>0</v>
      </c>
      <c r="AO78" s="82">
        <v>0</v>
      </c>
      <c r="AP78" s="83">
        <f t="shared" si="18"/>
        <v>0</v>
      </c>
      <c r="AQ78" s="80">
        <v>0</v>
      </c>
      <c r="AR78" s="81">
        <v>4.2677260273972603E-2</v>
      </c>
      <c r="AS78" s="81">
        <v>0</v>
      </c>
      <c r="AT78" s="81">
        <v>0</v>
      </c>
      <c r="AU78" s="82">
        <v>0</v>
      </c>
      <c r="AV78" s="83">
        <f t="shared" si="19"/>
        <v>4.2677260273972603E-2</v>
      </c>
      <c r="AW78" s="80">
        <v>0</v>
      </c>
      <c r="AX78" s="81">
        <v>0.30270821917808216</v>
      </c>
      <c r="AY78" s="81">
        <v>0</v>
      </c>
      <c r="AZ78" s="81">
        <v>0</v>
      </c>
      <c r="BA78" s="82">
        <v>0</v>
      </c>
      <c r="BB78" s="83">
        <f t="shared" si="20"/>
        <v>0.30270821917808216</v>
      </c>
      <c r="BC78" s="16"/>
      <c r="BD78" s="84"/>
      <c r="BE78" s="85"/>
      <c r="BF78" s="86"/>
      <c r="BG78" s="50">
        <f t="shared" si="21"/>
        <v>0</v>
      </c>
      <c r="BH78" s="51"/>
      <c r="BJ78" s="75">
        <f t="shared" si="23"/>
        <v>67</v>
      </c>
      <c r="BK78" s="76" t="s">
        <v>173</v>
      </c>
      <c r="BL78" s="78" t="s">
        <v>37</v>
      </c>
      <c r="BM78" s="79">
        <v>3</v>
      </c>
      <c r="BN78" s="87" t="s">
        <v>506</v>
      </c>
      <c r="BO78" s="88" t="s">
        <v>507</v>
      </c>
      <c r="BP78" s="88" t="s">
        <v>508</v>
      </c>
      <c r="BQ78" s="88" t="s">
        <v>509</v>
      </c>
      <c r="BR78" s="89" t="s">
        <v>510</v>
      </c>
      <c r="BS78" s="90" t="s">
        <v>511</v>
      </c>
      <c r="BX78" s="73">
        <f>IF('[1]Validation flags'!$H$3=1,0, IF( ISNUMBER(G78), 0, 1 ))</f>
        <v>0</v>
      </c>
      <c r="BY78" s="73">
        <f>IF('[1]Validation flags'!$H$3=1,0, IF( ISNUMBER(H78), 0, 1 ))</f>
        <v>0</v>
      </c>
      <c r="BZ78" s="73">
        <f>IF('[1]Validation flags'!$H$3=1,0, IF( ISNUMBER(I78), 0, 1 ))</f>
        <v>0</v>
      </c>
      <c r="CA78" s="73">
        <f>IF('[1]Validation flags'!$H$3=1,0, IF( ISNUMBER(J78), 0, 1 ))</f>
        <v>0</v>
      </c>
      <c r="CB78" s="73">
        <f>IF('[1]Validation flags'!$H$3=1,0, IF( ISNUMBER(K78), 0, 1 ))</f>
        <v>0</v>
      </c>
      <c r="CC78" s="74"/>
      <c r="CD78" s="73">
        <f>IF('[1]Validation flags'!$H$3=1,0, IF( ISNUMBER(M78), 0, 1 ))</f>
        <v>0</v>
      </c>
      <c r="CE78" s="73">
        <f>IF('[1]Validation flags'!$H$3=1,0, IF( ISNUMBER(N78), 0, 1 ))</f>
        <v>0</v>
      </c>
      <c r="CF78" s="73">
        <f>IF('[1]Validation flags'!$H$3=1,0, IF( ISNUMBER(O78), 0, 1 ))</f>
        <v>0</v>
      </c>
      <c r="CG78" s="73">
        <f>IF('[1]Validation flags'!$H$3=1,0, IF( ISNUMBER(P78), 0, 1 ))</f>
        <v>0</v>
      </c>
      <c r="CH78" s="73">
        <f>IF('[1]Validation flags'!$H$3=1,0, IF( ISNUMBER(Q78), 0, 1 ))</f>
        <v>0</v>
      </c>
      <c r="CI78" s="30"/>
      <c r="CJ78" s="73">
        <f>IF('[1]Validation flags'!$H$3=1,0, IF( ISNUMBER(S78), 0, 1 ))</f>
        <v>0</v>
      </c>
      <c r="CK78" s="73">
        <f>IF('[1]Validation flags'!$H$3=1,0, IF( ISNUMBER(T78), 0, 1 ))</f>
        <v>0</v>
      </c>
      <c r="CL78" s="73">
        <f>IF('[1]Validation flags'!$H$3=1,0, IF( ISNUMBER(U78), 0, 1 ))</f>
        <v>0</v>
      </c>
      <c r="CM78" s="73">
        <f>IF('[1]Validation flags'!$H$3=1,0, IF( ISNUMBER(V78), 0, 1 ))</f>
        <v>0</v>
      </c>
      <c r="CN78" s="73">
        <f>IF('[1]Validation flags'!$H$3=1,0, IF( ISNUMBER(W78), 0, 1 ))</f>
        <v>0</v>
      </c>
      <c r="CO78" s="30"/>
      <c r="CP78" s="73">
        <f>IF('[1]Validation flags'!$H$3=1,0, IF( ISNUMBER(Y78), 0, 1 ))</f>
        <v>0</v>
      </c>
      <c r="CQ78" s="73">
        <f>IF('[1]Validation flags'!$H$3=1,0, IF( ISNUMBER(Z78), 0, 1 ))</f>
        <v>0</v>
      </c>
      <c r="CR78" s="73">
        <f>IF('[1]Validation flags'!$H$3=1,0, IF( ISNUMBER(AA78), 0, 1 ))</f>
        <v>0</v>
      </c>
      <c r="CS78" s="73">
        <f>IF('[1]Validation flags'!$H$3=1,0, IF( ISNUMBER(AB78), 0, 1 ))</f>
        <v>0</v>
      </c>
      <c r="CT78" s="73">
        <f>IF('[1]Validation flags'!$H$3=1,0, IF( ISNUMBER(AC78), 0, 1 ))</f>
        <v>0</v>
      </c>
      <c r="CU78" s="30"/>
      <c r="CV78" s="73">
        <f>IF('[1]Validation flags'!$H$3=1,0, IF( ISNUMBER(AE78), 0, 1 ))</f>
        <v>0</v>
      </c>
      <c r="CW78" s="73">
        <f>IF('[1]Validation flags'!$H$3=1,0, IF( ISNUMBER(AF78), 0, 1 ))</f>
        <v>0</v>
      </c>
      <c r="CX78" s="73">
        <f>IF('[1]Validation flags'!$H$3=1,0, IF( ISNUMBER(AG78), 0, 1 ))</f>
        <v>0</v>
      </c>
      <c r="CY78" s="73">
        <f>IF('[1]Validation flags'!$H$3=1,0, IF( ISNUMBER(AH78), 0, 1 ))</f>
        <v>0</v>
      </c>
      <c r="CZ78" s="73">
        <f>IF('[1]Validation flags'!$H$3=1,0, IF( ISNUMBER(AI78), 0, 1 ))</f>
        <v>0</v>
      </c>
      <c r="DA78" s="30"/>
      <c r="DB78" s="73">
        <f>IF('[1]Validation flags'!$H$3=1,0, IF( ISNUMBER(AK78), 0, 1 ))</f>
        <v>0</v>
      </c>
      <c r="DC78" s="73">
        <f>IF('[1]Validation flags'!$H$3=1,0, IF( ISNUMBER(AL78), 0, 1 ))</f>
        <v>0</v>
      </c>
      <c r="DD78" s="73">
        <f>IF('[1]Validation flags'!$H$3=1,0, IF( ISNUMBER(AM78), 0, 1 ))</f>
        <v>0</v>
      </c>
      <c r="DE78" s="73">
        <f>IF('[1]Validation flags'!$H$3=1,0, IF( ISNUMBER(AN78), 0, 1 ))</f>
        <v>0</v>
      </c>
      <c r="DF78" s="73">
        <f>IF('[1]Validation flags'!$H$3=1,0, IF( ISNUMBER(AO78), 0, 1 ))</f>
        <v>0</v>
      </c>
      <c r="DG78" s="30"/>
      <c r="DH78" s="73">
        <f>IF('[1]Validation flags'!$H$3=1,0, IF( ISNUMBER(AQ78), 0, 1 ))</f>
        <v>0</v>
      </c>
      <c r="DI78" s="73">
        <f>IF('[1]Validation flags'!$H$3=1,0, IF( ISNUMBER(AR78), 0, 1 ))</f>
        <v>0</v>
      </c>
      <c r="DJ78" s="73">
        <f>IF('[1]Validation flags'!$H$3=1,0, IF( ISNUMBER(AS78), 0, 1 ))</f>
        <v>0</v>
      </c>
      <c r="DK78" s="73">
        <f>IF('[1]Validation flags'!$H$3=1,0, IF( ISNUMBER(AT78), 0, 1 ))</f>
        <v>0</v>
      </c>
      <c r="DL78" s="73">
        <f>IF('[1]Validation flags'!$H$3=1,0, IF( ISNUMBER(AU78), 0, 1 ))</f>
        <v>0</v>
      </c>
      <c r="DM78" s="30"/>
      <c r="DN78" s="73">
        <f>IF('[1]Validation flags'!$H$3=1,0, IF( ISNUMBER(AW78), 0, 1 ))</f>
        <v>0</v>
      </c>
      <c r="DO78" s="73">
        <f>IF('[1]Validation flags'!$H$3=1,0, IF( ISNUMBER(AX78), 0, 1 ))</f>
        <v>0</v>
      </c>
      <c r="DP78" s="73">
        <f>IF('[1]Validation flags'!$H$3=1,0, IF( ISNUMBER(AY78), 0, 1 ))</f>
        <v>0</v>
      </c>
      <c r="DQ78" s="73">
        <f>IF('[1]Validation flags'!$H$3=1,0, IF( ISNUMBER(AZ78), 0, 1 ))</f>
        <v>0</v>
      </c>
      <c r="DR78" s="73">
        <f>IF('[1]Validation flags'!$H$3=1,0, IF( ISNUMBER(BA78), 0, 1 ))</f>
        <v>0</v>
      </c>
      <c r="DS78" s="30"/>
    </row>
    <row r="79" spans="2:124" ht="14.25" customHeight="1" x14ac:dyDescent="0.3">
      <c r="B79" s="75">
        <f t="shared" si="22"/>
        <v>68</v>
      </c>
      <c r="C79" s="76" t="s">
        <v>180</v>
      </c>
      <c r="D79" s="91"/>
      <c r="E79" s="78" t="s">
        <v>37</v>
      </c>
      <c r="F79" s="79">
        <v>3</v>
      </c>
      <c r="G79" s="80">
        <v>0</v>
      </c>
      <c r="H79" s="81">
        <v>0</v>
      </c>
      <c r="I79" s="81">
        <v>0</v>
      </c>
      <c r="J79" s="81">
        <v>0</v>
      </c>
      <c r="K79" s="82">
        <v>0</v>
      </c>
      <c r="L79" s="83">
        <f t="shared" si="13"/>
        <v>0</v>
      </c>
      <c r="M79" s="80">
        <v>0</v>
      </c>
      <c r="N79" s="81">
        <v>1.9738302647595865E-2</v>
      </c>
      <c r="O79" s="81">
        <v>0</v>
      </c>
      <c r="P79" s="81">
        <v>0</v>
      </c>
      <c r="Q79" s="82">
        <v>0</v>
      </c>
      <c r="R79" s="83">
        <f t="shared" si="14"/>
        <v>1.9738302647595865E-2</v>
      </c>
      <c r="S79" s="80">
        <v>0</v>
      </c>
      <c r="T79" s="81">
        <v>0</v>
      </c>
      <c r="U79" s="81">
        <v>0</v>
      </c>
      <c r="V79" s="81">
        <v>0</v>
      </c>
      <c r="W79" s="82">
        <v>0</v>
      </c>
      <c r="X79" s="83">
        <f t="shared" si="15"/>
        <v>0</v>
      </c>
      <c r="Y79" s="80">
        <v>0</v>
      </c>
      <c r="Z79" s="81">
        <v>4.4975342465753423E-2</v>
      </c>
      <c r="AA79" s="81">
        <v>0</v>
      </c>
      <c r="AB79" s="81">
        <v>0</v>
      </c>
      <c r="AC79" s="82">
        <v>0</v>
      </c>
      <c r="AD79" s="83">
        <f t="shared" si="16"/>
        <v>4.4975342465753423E-2</v>
      </c>
      <c r="AE79" s="80">
        <v>0</v>
      </c>
      <c r="AF79" s="81">
        <v>0.40125205479452059</v>
      </c>
      <c r="AG79" s="81">
        <v>0</v>
      </c>
      <c r="AH79" s="81">
        <v>0</v>
      </c>
      <c r="AI79" s="82">
        <v>0</v>
      </c>
      <c r="AJ79" s="83">
        <f t="shared" si="17"/>
        <v>0.40125205479452059</v>
      </c>
      <c r="AK79" s="80">
        <v>0</v>
      </c>
      <c r="AL79" s="81">
        <v>0.41310000000000002</v>
      </c>
      <c r="AM79" s="81">
        <v>0</v>
      </c>
      <c r="AN79" s="81">
        <v>0</v>
      </c>
      <c r="AO79" s="82">
        <v>0</v>
      </c>
      <c r="AP79" s="83">
        <f t="shared" si="18"/>
        <v>0.41310000000000002</v>
      </c>
      <c r="AQ79" s="80">
        <v>0</v>
      </c>
      <c r="AR79" s="81">
        <v>0.41310000000000002</v>
      </c>
      <c r="AS79" s="81">
        <v>0</v>
      </c>
      <c r="AT79" s="81">
        <v>0</v>
      </c>
      <c r="AU79" s="82">
        <v>0</v>
      </c>
      <c r="AV79" s="83">
        <f t="shared" si="19"/>
        <v>0.41310000000000002</v>
      </c>
      <c r="AW79" s="80">
        <v>0</v>
      </c>
      <c r="AX79" s="81">
        <v>0.41310000000000002</v>
      </c>
      <c r="AY79" s="81">
        <v>0</v>
      </c>
      <c r="AZ79" s="81">
        <v>0</v>
      </c>
      <c r="BA79" s="82">
        <v>0</v>
      </c>
      <c r="BB79" s="83">
        <f t="shared" si="20"/>
        <v>0.41310000000000002</v>
      </c>
      <c r="BC79" s="16"/>
      <c r="BD79" s="84"/>
      <c r="BE79" s="85"/>
      <c r="BF79" s="86"/>
      <c r="BG79" s="50">
        <f t="shared" si="21"/>
        <v>0</v>
      </c>
      <c r="BH79" s="51"/>
      <c r="BJ79" s="75">
        <f t="shared" si="23"/>
        <v>68</v>
      </c>
      <c r="BK79" s="76" t="s">
        <v>180</v>
      </c>
      <c r="BL79" s="78" t="s">
        <v>37</v>
      </c>
      <c r="BM79" s="79">
        <v>3</v>
      </c>
      <c r="BN79" s="87" t="s">
        <v>512</v>
      </c>
      <c r="BO79" s="88" t="s">
        <v>513</v>
      </c>
      <c r="BP79" s="88" t="s">
        <v>514</v>
      </c>
      <c r="BQ79" s="88" t="s">
        <v>515</v>
      </c>
      <c r="BR79" s="89" t="s">
        <v>516</v>
      </c>
      <c r="BS79" s="90" t="s">
        <v>517</v>
      </c>
      <c r="BX79" s="73">
        <f>IF('[1]Validation flags'!$H$3=1,0, IF( ISNUMBER(G79), 0, 1 ))</f>
        <v>0</v>
      </c>
      <c r="BY79" s="73">
        <f>IF('[1]Validation flags'!$H$3=1,0, IF( ISNUMBER(H79), 0, 1 ))</f>
        <v>0</v>
      </c>
      <c r="BZ79" s="73">
        <f>IF('[1]Validation flags'!$H$3=1,0, IF( ISNUMBER(I79), 0, 1 ))</f>
        <v>0</v>
      </c>
      <c r="CA79" s="73">
        <f>IF('[1]Validation flags'!$H$3=1,0, IF( ISNUMBER(J79), 0, 1 ))</f>
        <v>0</v>
      </c>
      <c r="CB79" s="73">
        <f>IF('[1]Validation flags'!$H$3=1,0, IF( ISNUMBER(K79), 0, 1 ))</f>
        <v>0</v>
      </c>
      <c r="CC79" s="74"/>
      <c r="CD79" s="73">
        <f>IF('[1]Validation flags'!$H$3=1,0, IF( ISNUMBER(M79), 0, 1 ))</f>
        <v>0</v>
      </c>
      <c r="CE79" s="73">
        <f>IF('[1]Validation flags'!$H$3=1,0, IF( ISNUMBER(N79), 0, 1 ))</f>
        <v>0</v>
      </c>
      <c r="CF79" s="73">
        <f>IF('[1]Validation flags'!$H$3=1,0, IF( ISNUMBER(O79), 0, 1 ))</f>
        <v>0</v>
      </c>
      <c r="CG79" s="73">
        <f>IF('[1]Validation flags'!$H$3=1,0, IF( ISNUMBER(P79), 0, 1 ))</f>
        <v>0</v>
      </c>
      <c r="CH79" s="73">
        <f>IF('[1]Validation flags'!$H$3=1,0, IF( ISNUMBER(Q79), 0, 1 ))</f>
        <v>0</v>
      </c>
      <c r="CI79" s="30"/>
      <c r="CJ79" s="73">
        <f>IF('[1]Validation flags'!$H$3=1,0, IF( ISNUMBER(S79), 0, 1 ))</f>
        <v>0</v>
      </c>
      <c r="CK79" s="73">
        <f>IF('[1]Validation flags'!$H$3=1,0, IF( ISNUMBER(T79), 0, 1 ))</f>
        <v>0</v>
      </c>
      <c r="CL79" s="73">
        <f>IF('[1]Validation flags'!$H$3=1,0, IF( ISNUMBER(U79), 0, 1 ))</f>
        <v>0</v>
      </c>
      <c r="CM79" s="73">
        <f>IF('[1]Validation flags'!$H$3=1,0, IF( ISNUMBER(V79), 0, 1 ))</f>
        <v>0</v>
      </c>
      <c r="CN79" s="73">
        <f>IF('[1]Validation flags'!$H$3=1,0, IF( ISNUMBER(W79), 0, 1 ))</f>
        <v>0</v>
      </c>
      <c r="CO79" s="30"/>
      <c r="CP79" s="73">
        <f>IF('[1]Validation flags'!$H$3=1,0, IF( ISNUMBER(Y79), 0, 1 ))</f>
        <v>0</v>
      </c>
      <c r="CQ79" s="73">
        <f>IF('[1]Validation flags'!$H$3=1,0, IF( ISNUMBER(Z79), 0, 1 ))</f>
        <v>0</v>
      </c>
      <c r="CR79" s="73">
        <f>IF('[1]Validation flags'!$H$3=1,0, IF( ISNUMBER(AA79), 0, 1 ))</f>
        <v>0</v>
      </c>
      <c r="CS79" s="73">
        <f>IF('[1]Validation flags'!$H$3=1,0, IF( ISNUMBER(AB79), 0, 1 ))</f>
        <v>0</v>
      </c>
      <c r="CT79" s="73">
        <f>IF('[1]Validation flags'!$H$3=1,0, IF( ISNUMBER(AC79), 0, 1 ))</f>
        <v>0</v>
      </c>
      <c r="CU79" s="30"/>
      <c r="CV79" s="73">
        <f>IF('[1]Validation flags'!$H$3=1,0, IF( ISNUMBER(AE79), 0, 1 ))</f>
        <v>0</v>
      </c>
      <c r="CW79" s="73">
        <f>IF('[1]Validation flags'!$H$3=1,0, IF( ISNUMBER(AF79), 0, 1 ))</f>
        <v>0</v>
      </c>
      <c r="CX79" s="73">
        <f>IF('[1]Validation flags'!$H$3=1,0, IF( ISNUMBER(AG79), 0, 1 ))</f>
        <v>0</v>
      </c>
      <c r="CY79" s="73">
        <f>IF('[1]Validation flags'!$H$3=1,0, IF( ISNUMBER(AH79), 0, 1 ))</f>
        <v>0</v>
      </c>
      <c r="CZ79" s="73">
        <f>IF('[1]Validation flags'!$H$3=1,0, IF( ISNUMBER(AI79), 0, 1 ))</f>
        <v>0</v>
      </c>
      <c r="DA79" s="30"/>
      <c r="DB79" s="73">
        <f>IF('[1]Validation flags'!$H$3=1,0, IF( ISNUMBER(AK79), 0, 1 ))</f>
        <v>0</v>
      </c>
      <c r="DC79" s="73">
        <f>IF('[1]Validation flags'!$H$3=1,0, IF( ISNUMBER(AL79), 0, 1 ))</f>
        <v>0</v>
      </c>
      <c r="DD79" s="73">
        <f>IF('[1]Validation flags'!$H$3=1,0, IF( ISNUMBER(AM79), 0, 1 ))</f>
        <v>0</v>
      </c>
      <c r="DE79" s="73">
        <f>IF('[1]Validation flags'!$H$3=1,0, IF( ISNUMBER(AN79), 0, 1 ))</f>
        <v>0</v>
      </c>
      <c r="DF79" s="73">
        <f>IF('[1]Validation flags'!$H$3=1,0, IF( ISNUMBER(AO79), 0, 1 ))</f>
        <v>0</v>
      </c>
      <c r="DG79" s="30"/>
      <c r="DH79" s="73">
        <f>IF('[1]Validation flags'!$H$3=1,0, IF( ISNUMBER(AQ79), 0, 1 ))</f>
        <v>0</v>
      </c>
      <c r="DI79" s="73">
        <f>IF('[1]Validation flags'!$H$3=1,0, IF( ISNUMBER(AR79), 0, 1 ))</f>
        <v>0</v>
      </c>
      <c r="DJ79" s="73">
        <f>IF('[1]Validation flags'!$H$3=1,0, IF( ISNUMBER(AS79), 0, 1 ))</f>
        <v>0</v>
      </c>
      <c r="DK79" s="73">
        <f>IF('[1]Validation flags'!$H$3=1,0, IF( ISNUMBER(AT79), 0, 1 ))</f>
        <v>0</v>
      </c>
      <c r="DL79" s="73">
        <f>IF('[1]Validation flags'!$H$3=1,0, IF( ISNUMBER(AU79), 0, 1 ))</f>
        <v>0</v>
      </c>
      <c r="DM79" s="30"/>
      <c r="DN79" s="73">
        <f>IF('[1]Validation flags'!$H$3=1,0, IF( ISNUMBER(AW79), 0, 1 ))</f>
        <v>0</v>
      </c>
      <c r="DO79" s="73">
        <f>IF('[1]Validation flags'!$H$3=1,0, IF( ISNUMBER(AX79), 0, 1 ))</f>
        <v>0</v>
      </c>
      <c r="DP79" s="73">
        <f>IF('[1]Validation flags'!$H$3=1,0, IF( ISNUMBER(AY79), 0, 1 ))</f>
        <v>0</v>
      </c>
      <c r="DQ79" s="73">
        <f>IF('[1]Validation flags'!$H$3=1,0, IF( ISNUMBER(AZ79), 0, 1 ))</f>
        <v>0</v>
      </c>
      <c r="DR79" s="73">
        <f>IF('[1]Validation flags'!$H$3=1,0, IF( ISNUMBER(BA79), 0, 1 ))</f>
        <v>0</v>
      </c>
      <c r="DS79" s="30"/>
    </row>
    <row r="80" spans="2:124" ht="14.25" customHeight="1" x14ac:dyDescent="0.3">
      <c r="B80" s="75">
        <f t="shared" si="22"/>
        <v>69</v>
      </c>
      <c r="C80" s="76" t="s">
        <v>187</v>
      </c>
      <c r="D80" s="91"/>
      <c r="E80" s="78" t="s">
        <v>37</v>
      </c>
      <c r="F80" s="79">
        <v>3</v>
      </c>
      <c r="G80" s="80">
        <v>0</v>
      </c>
      <c r="H80" s="81">
        <v>0</v>
      </c>
      <c r="I80" s="81">
        <v>0</v>
      </c>
      <c r="J80" s="81">
        <v>0</v>
      </c>
      <c r="K80" s="82">
        <v>0</v>
      </c>
      <c r="L80" s="83">
        <f t="shared" si="13"/>
        <v>0</v>
      </c>
      <c r="M80" s="80">
        <v>0</v>
      </c>
      <c r="N80" s="81">
        <v>0</v>
      </c>
      <c r="O80" s="81">
        <v>0</v>
      </c>
      <c r="P80" s="81">
        <v>0</v>
      </c>
      <c r="Q80" s="82">
        <v>0</v>
      </c>
      <c r="R80" s="83">
        <f t="shared" si="14"/>
        <v>0</v>
      </c>
      <c r="S80" s="80">
        <v>0</v>
      </c>
      <c r="T80" s="81">
        <v>0</v>
      </c>
      <c r="U80" s="81">
        <v>0</v>
      </c>
      <c r="V80" s="81">
        <v>0</v>
      </c>
      <c r="W80" s="82">
        <v>0</v>
      </c>
      <c r="X80" s="83">
        <f t="shared" si="15"/>
        <v>0</v>
      </c>
      <c r="Y80" s="80">
        <v>0</v>
      </c>
      <c r="Z80" s="81">
        <v>0</v>
      </c>
      <c r="AA80" s="81">
        <v>0</v>
      </c>
      <c r="AB80" s="81">
        <v>0</v>
      </c>
      <c r="AC80" s="82">
        <v>0</v>
      </c>
      <c r="AD80" s="83">
        <f t="shared" si="16"/>
        <v>0</v>
      </c>
      <c r="AE80" s="80">
        <v>0</v>
      </c>
      <c r="AF80" s="81">
        <v>0</v>
      </c>
      <c r="AG80" s="81">
        <v>0</v>
      </c>
      <c r="AH80" s="81">
        <v>0</v>
      </c>
      <c r="AI80" s="82">
        <v>0</v>
      </c>
      <c r="AJ80" s="83">
        <f t="shared" si="17"/>
        <v>0</v>
      </c>
      <c r="AK80" s="80">
        <v>0</v>
      </c>
      <c r="AL80" s="81">
        <v>0</v>
      </c>
      <c r="AM80" s="81">
        <v>0</v>
      </c>
      <c r="AN80" s="81">
        <v>0</v>
      </c>
      <c r="AO80" s="82">
        <v>0</v>
      </c>
      <c r="AP80" s="83">
        <f t="shared" si="18"/>
        <v>0</v>
      </c>
      <c r="AQ80" s="80">
        <v>0</v>
      </c>
      <c r="AR80" s="81">
        <v>0</v>
      </c>
      <c r="AS80" s="81">
        <v>0</v>
      </c>
      <c r="AT80" s="81">
        <v>0</v>
      </c>
      <c r="AU80" s="82">
        <v>0</v>
      </c>
      <c r="AV80" s="83">
        <f t="shared" si="19"/>
        <v>0</v>
      </c>
      <c r="AW80" s="80">
        <v>0</v>
      </c>
      <c r="AX80" s="81">
        <v>0</v>
      </c>
      <c r="AY80" s="81">
        <v>0</v>
      </c>
      <c r="AZ80" s="81">
        <v>0</v>
      </c>
      <c r="BA80" s="82">
        <v>0</v>
      </c>
      <c r="BB80" s="83">
        <f t="shared" si="20"/>
        <v>0</v>
      </c>
      <c r="BC80" s="16"/>
      <c r="BD80" s="84"/>
      <c r="BE80" s="85"/>
      <c r="BF80" s="86"/>
      <c r="BG80" s="50">
        <f t="shared" si="21"/>
        <v>0</v>
      </c>
      <c r="BH80" s="51"/>
      <c r="BJ80" s="75">
        <f t="shared" si="23"/>
        <v>69</v>
      </c>
      <c r="BK80" s="76" t="s">
        <v>187</v>
      </c>
      <c r="BL80" s="78" t="s">
        <v>37</v>
      </c>
      <c r="BM80" s="79">
        <v>3</v>
      </c>
      <c r="BN80" s="87" t="s">
        <v>518</v>
      </c>
      <c r="BO80" s="88" t="s">
        <v>519</v>
      </c>
      <c r="BP80" s="88" t="s">
        <v>520</v>
      </c>
      <c r="BQ80" s="88" t="s">
        <v>521</v>
      </c>
      <c r="BR80" s="89" t="s">
        <v>522</v>
      </c>
      <c r="BS80" s="90" t="s">
        <v>523</v>
      </c>
      <c r="BX80" s="73">
        <f>IF('[1]Validation flags'!$H$3=1,0, IF( ISNUMBER(G80), 0, 1 ))</f>
        <v>0</v>
      </c>
      <c r="BY80" s="73">
        <f>IF('[1]Validation flags'!$H$3=1,0, IF( ISNUMBER(H80), 0, 1 ))</f>
        <v>0</v>
      </c>
      <c r="BZ80" s="73">
        <f>IF('[1]Validation flags'!$H$3=1,0, IF( ISNUMBER(I80), 0, 1 ))</f>
        <v>0</v>
      </c>
      <c r="CA80" s="73">
        <f>IF('[1]Validation flags'!$H$3=1,0, IF( ISNUMBER(J80), 0, 1 ))</f>
        <v>0</v>
      </c>
      <c r="CB80" s="73">
        <f>IF('[1]Validation flags'!$H$3=1,0, IF( ISNUMBER(K80), 0, 1 ))</f>
        <v>0</v>
      </c>
      <c r="CC80" s="74"/>
      <c r="CD80" s="73">
        <f>IF('[1]Validation flags'!$H$3=1,0, IF( ISNUMBER(M80), 0, 1 ))</f>
        <v>0</v>
      </c>
      <c r="CE80" s="73">
        <f>IF('[1]Validation flags'!$H$3=1,0, IF( ISNUMBER(N80), 0, 1 ))</f>
        <v>0</v>
      </c>
      <c r="CF80" s="73">
        <f>IF('[1]Validation flags'!$H$3=1,0, IF( ISNUMBER(O80), 0, 1 ))</f>
        <v>0</v>
      </c>
      <c r="CG80" s="73">
        <f>IF('[1]Validation flags'!$H$3=1,0, IF( ISNUMBER(P80), 0, 1 ))</f>
        <v>0</v>
      </c>
      <c r="CH80" s="73">
        <f>IF('[1]Validation flags'!$H$3=1,0, IF( ISNUMBER(Q80), 0, 1 ))</f>
        <v>0</v>
      </c>
      <c r="CI80" s="30"/>
      <c r="CJ80" s="73">
        <f>IF('[1]Validation flags'!$H$3=1,0, IF( ISNUMBER(S80), 0, 1 ))</f>
        <v>0</v>
      </c>
      <c r="CK80" s="73">
        <f>IF('[1]Validation flags'!$H$3=1,0, IF( ISNUMBER(T80), 0, 1 ))</f>
        <v>0</v>
      </c>
      <c r="CL80" s="73">
        <f>IF('[1]Validation flags'!$H$3=1,0, IF( ISNUMBER(U80), 0, 1 ))</f>
        <v>0</v>
      </c>
      <c r="CM80" s="73">
        <f>IF('[1]Validation flags'!$H$3=1,0, IF( ISNUMBER(V80), 0, 1 ))</f>
        <v>0</v>
      </c>
      <c r="CN80" s="73">
        <f>IF('[1]Validation flags'!$H$3=1,0, IF( ISNUMBER(W80), 0, 1 ))</f>
        <v>0</v>
      </c>
      <c r="CO80" s="30"/>
      <c r="CP80" s="73">
        <f>IF('[1]Validation flags'!$H$3=1,0, IF( ISNUMBER(Y80), 0, 1 ))</f>
        <v>0</v>
      </c>
      <c r="CQ80" s="73">
        <f>IF('[1]Validation flags'!$H$3=1,0, IF( ISNUMBER(Z80), 0, 1 ))</f>
        <v>0</v>
      </c>
      <c r="CR80" s="73">
        <f>IF('[1]Validation flags'!$H$3=1,0, IF( ISNUMBER(AA80), 0, 1 ))</f>
        <v>0</v>
      </c>
      <c r="CS80" s="73">
        <f>IF('[1]Validation flags'!$H$3=1,0, IF( ISNUMBER(AB80), 0, 1 ))</f>
        <v>0</v>
      </c>
      <c r="CT80" s="73">
        <f>IF('[1]Validation flags'!$H$3=1,0, IF( ISNUMBER(AC80), 0, 1 ))</f>
        <v>0</v>
      </c>
      <c r="CU80" s="30"/>
      <c r="CV80" s="73">
        <f>IF('[1]Validation flags'!$H$3=1,0, IF( ISNUMBER(AE80), 0, 1 ))</f>
        <v>0</v>
      </c>
      <c r="CW80" s="73">
        <f>IF('[1]Validation flags'!$H$3=1,0, IF( ISNUMBER(AF80), 0, 1 ))</f>
        <v>0</v>
      </c>
      <c r="CX80" s="73">
        <f>IF('[1]Validation flags'!$H$3=1,0, IF( ISNUMBER(AG80), 0, 1 ))</f>
        <v>0</v>
      </c>
      <c r="CY80" s="73">
        <f>IF('[1]Validation flags'!$H$3=1,0, IF( ISNUMBER(AH80), 0, 1 ))</f>
        <v>0</v>
      </c>
      <c r="CZ80" s="73">
        <f>IF('[1]Validation flags'!$H$3=1,0, IF( ISNUMBER(AI80), 0, 1 ))</f>
        <v>0</v>
      </c>
      <c r="DA80" s="30"/>
      <c r="DB80" s="73">
        <f>IF('[1]Validation flags'!$H$3=1,0, IF( ISNUMBER(AK80), 0, 1 ))</f>
        <v>0</v>
      </c>
      <c r="DC80" s="73">
        <f>IF('[1]Validation flags'!$H$3=1,0, IF( ISNUMBER(AL80), 0, 1 ))</f>
        <v>0</v>
      </c>
      <c r="DD80" s="73">
        <f>IF('[1]Validation flags'!$H$3=1,0, IF( ISNUMBER(AM80), 0, 1 ))</f>
        <v>0</v>
      </c>
      <c r="DE80" s="73">
        <f>IF('[1]Validation flags'!$H$3=1,0, IF( ISNUMBER(AN80), 0, 1 ))</f>
        <v>0</v>
      </c>
      <c r="DF80" s="73">
        <f>IF('[1]Validation flags'!$H$3=1,0, IF( ISNUMBER(AO80), 0, 1 ))</f>
        <v>0</v>
      </c>
      <c r="DG80" s="30"/>
      <c r="DH80" s="73">
        <f>IF('[1]Validation flags'!$H$3=1,0, IF( ISNUMBER(AQ80), 0, 1 ))</f>
        <v>0</v>
      </c>
      <c r="DI80" s="73">
        <f>IF('[1]Validation flags'!$H$3=1,0, IF( ISNUMBER(AR80), 0, 1 ))</f>
        <v>0</v>
      </c>
      <c r="DJ80" s="73">
        <f>IF('[1]Validation flags'!$H$3=1,0, IF( ISNUMBER(AS80), 0, 1 ))</f>
        <v>0</v>
      </c>
      <c r="DK80" s="73">
        <f>IF('[1]Validation flags'!$H$3=1,0, IF( ISNUMBER(AT80), 0, 1 ))</f>
        <v>0</v>
      </c>
      <c r="DL80" s="73">
        <f>IF('[1]Validation flags'!$H$3=1,0, IF( ISNUMBER(AU80), 0, 1 ))</f>
        <v>0</v>
      </c>
      <c r="DM80" s="30"/>
      <c r="DN80" s="73">
        <f>IF('[1]Validation flags'!$H$3=1,0, IF( ISNUMBER(AW80), 0, 1 ))</f>
        <v>0</v>
      </c>
      <c r="DO80" s="73">
        <f>IF('[1]Validation flags'!$H$3=1,0, IF( ISNUMBER(AX80), 0, 1 ))</f>
        <v>0</v>
      </c>
      <c r="DP80" s="73">
        <f>IF('[1]Validation flags'!$H$3=1,0, IF( ISNUMBER(AY80), 0, 1 ))</f>
        <v>0</v>
      </c>
      <c r="DQ80" s="73">
        <f>IF('[1]Validation flags'!$H$3=1,0, IF( ISNUMBER(AZ80), 0, 1 ))</f>
        <v>0</v>
      </c>
      <c r="DR80" s="73">
        <f>IF('[1]Validation flags'!$H$3=1,0, IF( ISNUMBER(BA80), 0, 1 ))</f>
        <v>0</v>
      </c>
      <c r="DS80" s="30"/>
    </row>
    <row r="81" spans="2:123" ht="14.25" customHeight="1" x14ac:dyDescent="0.3">
      <c r="B81" s="75">
        <f t="shared" si="22"/>
        <v>70</v>
      </c>
      <c r="C81" s="76" t="s">
        <v>194</v>
      </c>
      <c r="D81" s="91"/>
      <c r="E81" s="78" t="s">
        <v>37</v>
      </c>
      <c r="F81" s="79">
        <v>3</v>
      </c>
      <c r="G81" s="80">
        <v>0</v>
      </c>
      <c r="H81" s="81">
        <v>0</v>
      </c>
      <c r="I81" s="81">
        <v>0</v>
      </c>
      <c r="J81" s="81">
        <v>0</v>
      </c>
      <c r="K81" s="82">
        <v>0</v>
      </c>
      <c r="L81" s="83">
        <f t="shared" si="13"/>
        <v>0</v>
      </c>
      <c r="M81" s="80">
        <v>0</v>
      </c>
      <c r="N81" s="81">
        <v>0</v>
      </c>
      <c r="O81" s="81">
        <v>0</v>
      </c>
      <c r="P81" s="81">
        <v>0</v>
      </c>
      <c r="Q81" s="82">
        <v>0</v>
      </c>
      <c r="R81" s="83">
        <f t="shared" si="14"/>
        <v>0</v>
      </c>
      <c r="S81" s="80">
        <v>0</v>
      </c>
      <c r="T81" s="81">
        <v>0</v>
      </c>
      <c r="U81" s="81">
        <v>0</v>
      </c>
      <c r="V81" s="81">
        <v>0</v>
      </c>
      <c r="W81" s="82">
        <v>0</v>
      </c>
      <c r="X81" s="83">
        <f t="shared" si="15"/>
        <v>0</v>
      </c>
      <c r="Y81" s="80">
        <v>0</v>
      </c>
      <c r="Z81" s="81">
        <v>0</v>
      </c>
      <c r="AA81" s="81">
        <v>0</v>
      </c>
      <c r="AB81" s="81">
        <v>0</v>
      </c>
      <c r="AC81" s="82">
        <v>0</v>
      </c>
      <c r="AD81" s="83">
        <f t="shared" si="16"/>
        <v>0</v>
      </c>
      <c r="AE81" s="80">
        <v>0</v>
      </c>
      <c r="AF81" s="81">
        <v>0</v>
      </c>
      <c r="AG81" s="81">
        <v>0</v>
      </c>
      <c r="AH81" s="81">
        <v>0</v>
      </c>
      <c r="AI81" s="82">
        <v>0</v>
      </c>
      <c r="AJ81" s="83">
        <f t="shared" si="17"/>
        <v>0</v>
      </c>
      <c r="AK81" s="80">
        <v>0</v>
      </c>
      <c r="AL81" s="81">
        <v>0</v>
      </c>
      <c r="AM81" s="81">
        <v>0</v>
      </c>
      <c r="AN81" s="81">
        <v>0</v>
      </c>
      <c r="AO81" s="82">
        <v>0</v>
      </c>
      <c r="AP81" s="83">
        <f t="shared" si="18"/>
        <v>0</v>
      </c>
      <c r="AQ81" s="80">
        <v>0</v>
      </c>
      <c r="AR81" s="81">
        <v>0</v>
      </c>
      <c r="AS81" s="81">
        <v>0</v>
      </c>
      <c r="AT81" s="81">
        <v>0</v>
      </c>
      <c r="AU81" s="82">
        <v>0</v>
      </c>
      <c r="AV81" s="83">
        <f t="shared" si="19"/>
        <v>0</v>
      </c>
      <c r="AW81" s="80">
        <v>0</v>
      </c>
      <c r="AX81" s="81">
        <v>0</v>
      </c>
      <c r="AY81" s="81">
        <v>0</v>
      </c>
      <c r="AZ81" s="81">
        <v>0</v>
      </c>
      <c r="BA81" s="82">
        <v>0</v>
      </c>
      <c r="BB81" s="83">
        <f t="shared" si="20"/>
        <v>0</v>
      </c>
      <c r="BC81" s="16"/>
      <c r="BD81" s="84"/>
      <c r="BE81" s="85"/>
      <c r="BF81" s="86"/>
      <c r="BG81" s="50">
        <f t="shared" si="21"/>
        <v>0</v>
      </c>
      <c r="BH81" s="51"/>
      <c r="BJ81" s="75">
        <f t="shared" si="23"/>
        <v>70</v>
      </c>
      <c r="BK81" s="76" t="s">
        <v>194</v>
      </c>
      <c r="BL81" s="78" t="s">
        <v>37</v>
      </c>
      <c r="BM81" s="79">
        <v>3</v>
      </c>
      <c r="BN81" s="87" t="s">
        <v>524</v>
      </c>
      <c r="BO81" s="88" t="s">
        <v>525</v>
      </c>
      <c r="BP81" s="88" t="s">
        <v>526</v>
      </c>
      <c r="BQ81" s="88" t="s">
        <v>527</v>
      </c>
      <c r="BR81" s="89" t="s">
        <v>528</v>
      </c>
      <c r="BS81" s="90" t="s">
        <v>529</v>
      </c>
      <c r="BX81" s="73">
        <f>IF('[1]Validation flags'!$H$3=1,0, IF( ISNUMBER(G81), 0, 1 ))</f>
        <v>0</v>
      </c>
      <c r="BY81" s="73">
        <f>IF('[1]Validation flags'!$H$3=1,0, IF( ISNUMBER(H81), 0, 1 ))</f>
        <v>0</v>
      </c>
      <c r="BZ81" s="73">
        <f>IF('[1]Validation flags'!$H$3=1,0, IF( ISNUMBER(I81), 0, 1 ))</f>
        <v>0</v>
      </c>
      <c r="CA81" s="73">
        <f>IF('[1]Validation flags'!$H$3=1,0, IF( ISNUMBER(J81), 0, 1 ))</f>
        <v>0</v>
      </c>
      <c r="CB81" s="73">
        <f>IF('[1]Validation flags'!$H$3=1,0, IF( ISNUMBER(K81), 0, 1 ))</f>
        <v>0</v>
      </c>
      <c r="CC81" s="74"/>
      <c r="CD81" s="73">
        <f>IF('[1]Validation flags'!$H$3=1,0, IF( ISNUMBER(M81), 0, 1 ))</f>
        <v>0</v>
      </c>
      <c r="CE81" s="73">
        <f>IF('[1]Validation flags'!$H$3=1,0, IF( ISNUMBER(N81), 0, 1 ))</f>
        <v>0</v>
      </c>
      <c r="CF81" s="73">
        <f>IF('[1]Validation flags'!$H$3=1,0, IF( ISNUMBER(O81), 0, 1 ))</f>
        <v>0</v>
      </c>
      <c r="CG81" s="73">
        <f>IF('[1]Validation flags'!$H$3=1,0, IF( ISNUMBER(P81), 0, 1 ))</f>
        <v>0</v>
      </c>
      <c r="CH81" s="73">
        <f>IF('[1]Validation flags'!$H$3=1,0, IF( ISNUMBER(Q81), 0, 1 ))</f>
        <v>0</v>
      </c>
      <c r="CI81" s="30"/>
      <c r="CJ81" s="73">
        <f>IF('[1]Validation flags'!$H$3=1,0, IF( ISNUMBER(S81), 0, 1 ))</f>
        <v>0</v>
      </c>
      <c r="CK81" s="73">
        <f>IF('[1]Validation flags'!$H$3=1,0, IF( ISNUMBER(T81), 0, 1 ))</f>
        <v>0</v>
      </c>
      <c r="CL81" s="73">
        <f>IF('[1]Validation flags'!$H$3=1,0, IF( ISNUMBER(U81), 0, 1 ))</f>
        <v>0</v>
      </c>
      <c r="CM81" s="73">
        <f>IF('[1]Validation flags'!$H$3=1,0, IF( ISNUMBER(V81), 0, 1 ))</f>
        <v>0</v>
      </c>
      <c r="CN81" s="73">
        <f>IF('[1]Validation flags'!$H$3=1,0, IF( ISNUMBER(W81), 0, 1 ))</f>
        <v>0</v>
      </c>
      <c r="CO81" s="30"/>
      <c r="CP81" s="73">
        <f>IF('[1]Validation flags'!$H$3=1,0, IF( ISNUMBER(Y81), 0, 1 ))</f>
        <v>0</v>
      </c>
      <c r="CQ81" s="73">
        <f>IF('[1]Validation flags'!$H$3=1,0, IF( ISNUMBER(Z81), 0, 1 ))</f>
        <v>0</v>
      </c>
      <c r="CR81" s="73">
        <f>IF('[1]Validation flags'!$H$3=1,0, IF( ISNUMBER(AA81), 0, 1 ))</f>
        <v>0</v>
      </c>
      <c r="CS81" s="73">
        <f>IF('[1]Validation flags'!$H$3=1,0, IF( ISNUMBER(AB81), 0, 1 ))</f>
        <v>0</v>
      </c>
      <c r="CT81" s="73">
        <f>IF('[1]Validation flags'!$H$3=1,0, IF( ISNUMBER(AC81), 0, 1 ))</f>
        <v>0</v>
      </c>
      <c r="CU81" s="30"/>
      <c r="CV81" s="73">
        <f>IF('[1]Validation flags'!$H$3=1,0, IF( ISNUMBER(AE81), 0, 1 ))</f>
        <v>0</v>
      </c>
      <c r="CW81" s="73">
        <f>IF('[1]Validation flags'!$H$3=1,0, IF( ISNUMBER(AF81), 0, 1 ))</f>
        <v>0</v>
      </c>
      <c r="CX81" s="73">
        <f>IF('[1]Validation flags'!$H$3=1,0, IF( ISNUMBER(AG81), 0, 1 ))</f>
        <v>0</v>
      </c>
      <c r="CY81" s="73">
        <f>IF('[1]Validation flags'!$H$3=1,0, IF( ISNUMBER(AH81), 0, 1 ))</f>
        <v>0</v>
      </c>
      <c r="CZ81" s="73">
        <f>IF('[1]Validation flags'!$H$3=1,0, IF( ISNUMBER(AI81), 0, 1 ))</f>
        <v>0</v>
      </c>
      <c r="DA81" s="30"/>
      <c r="DB81" s="73">
        <f>IF('[1]Validation flags'!$H$3=1,0, IF( ISNUMBER(AK81), 0, 1 ))</f>
        <v>0</v>
      </c>
      <c r="DC81" s="73">
        <f>IF('[1]Validation flags'!$H$3=1,0, IF( ISNUMBER(AL81), 0, 1 ))</f>
        <v>0</v>
      </c>
      <c r="DD81" s="73">
        <f>IF('[1]Validation flags'!$H$3=1,0, IF( ISNUMBER(AM81), 0, 1 ))</f>
        <v>0</v>
      </c>
      <c r="DE81" s="73">
        <f>IF('[1]Validation flags'!$H$3=1,0, IF( ISNUMBER(AN81), 0, 1 ))</f>
        <v>0</v>
      </c>
      <c r="DF81" s="73">
        <f>IF('[1]Validation flags'!$H$3=1,0, IF( ISNUMBER(AO81), 0, 1 ))</f>
        <v>0</v>
      </c>
      <c r="DG81" s="30"/>
      <c r="DH81" s="73">
        <f>IF('[1]Validation flags'!$H$3=1,0, IF( ISNUMBER(AQ81), 0, 1 ))</f>
        <v>0</v>
      </c>
      <c r="DI81" s="73">
        <f>IF('[1]Validation flags'!$H$3=1,0, IF( ISNUMBER(AR81), 0, 1 ))</f>
        <v>0</v>
      </c>
      <c r="DJ81" s="73">
        <f>IF('[1]Validation flags'!$H$3=1,0, IF( ISNUMBER(AS81), 0, 1 ))</f>
        <v>0</v>
      </c>
      <c r="DK81" s="73">
        <f>IF('[1]Validation flags'!$H$3=1,0, IF( ISNUMBER(AT81), 0, 1 ))</f>
        <v>0</v>
      </c>
      <c r="DL81" s="73">
        <f>IF('[1]Validation flags'!$H$3=1,0, IF( ISNUMBER(AU81), 0, 1 ))</f>
        <v>0</v>
      </c>
      <c r="DM81" s="30"/>
      <c r="DN81" s="73">
        <f>IF('[1]Validation flags'!$H$3=1,0, IF( ISNUMBER(AW81), 0, 1 ))</f>
        <v>0</v>
      </c>
      <c r="DO81" s="73">
        <f>IF('[1]Validation flags'!$H$3=1,0, IF( ISNUMBER(AX81), 0, 1 ))</f>
        <v>0</v>
      </c>
      <c r="DP81" s="73">
        <f>IF('[1]Validation flags'!$H$3=1,0, IF( ISNUMBER(AY81), 0, 1 ))</f>
        <v>0</v>
      </c>
      <c r="DQ81" s="73">
        <f>IF('[1]Validation flags'!$H$3=1,0, IF( ISNUMBER(AZ81), 0, 1 ))</f>
        <v>0</v>
      </c>
      <c r="DR81" s="73">
        <f>IF('[1]Validation flags'!$H$3=1,0, IF( ISNUMBER(BA81), 0, 1 ))</f>
        <v>0</v>
      </c>
      <c r="DS81" s="30"/>
    </row>
    <row r="82" spans="2:123" ht="14.25" customHeight="1" x14ac:dyDescent="0.3">
      <c r="B82" s="75">
        <f t="shared" si="22"/>
        <v>71</v>
      </c>
      <c r="C82" s="76" t="s">
        <v>201</v>
      </c>
      <c r="D82" s="91"/>
      <c r="E82" s="78" t="s">
        <v>37</v>
      </c>
      <c r="F82" s="79">
        <v>3</v>
      </c>
      <c r="G82" s="80">
        <v>0</v>
      </c>
      <c r="H82" s="81">
        <v>0</v>
      </c>
      <c r="I82" s="81">
        <v>0</v>
      </c>
      <c r="J82" s="81">
        <v>0</v>
      </c>
      <c r="K82" s="82">
        <v>0</v>
      </c>
      <c r="L82" s="83">
        <f t="shared" si="13"/>
        <v>0</v>
      </c>
      <c r="M82" s="80">
        <v>0</v>
      </c>
      <c r="N82" s="81">
        <v>0</v>
      </c>
      <c r="O82" s="81">
        <v>0</v>
      </c>
      <c r="P82" s="81">
        <v>0</v>
      </c>
      <c r="Q82" s="82">
        <v>0</v>
      </c>
      <c r="R82" s="83">
        <f t="shared" si="14"/>
        <v>0</v>
      </c>
      <c r="S82" s="80">
        <v>0</v>
      </c>
      <c r="T82" s="81">
        <v>0</v>
      </c>
      <c r="U82" s="81">
        <v>0</v>
      </c>
      <c r="V82" s="81">
        <v>0</v>
      </c>
      <c r="W82" s="82">
        <v>0</v>
      </c>
      <c r="X82" s="83">
        <f t="shared" si="15"/>
        <v>0</v>
      </c>
      <c r="Y82" s="80">
        <v>0</v>
      </c>
      <c r="Z82" s="81">
        <v>0</v>
      </c>
      <c r="AA82" s="81">
        <v>0</v>
      </c>
      <c r="AB82" s="81">
        <v>0</v>
      </c>
      <c r="AC82" s="82">
        <v>0</v>
      </c>
      <c r="AD82" s="83">
        <f t="shared" si="16"/>
        <v>0</v>
      </c>
      <c r="AE82" s="80">
        <v>0</v>
      </c>
      <c r="AF82" s="81">
        <v>0</v>
      </c>
      <c r="AG82" s="81">
        <v>0</v>
      </c>
      <c r="AH82" s="81">
        <v>0</v>
      </c>
      <c r="AI82" s="82">
        <v>0</v>
      </c>
      <c r="AJ82" s="83">
        <f t="shared" si="17"/>
        <v>0</v>
      </c>
      <c r="AK82" s="80">
        <v>0</v>
      </c>
      <c r="AL82" s="81">
        <v>0</v>
      </c>
      <c r="AM82" s="81">
        <v>0</v>
      </c>
      <c r="AN82" s="81">
        <v>0</v>
      </c>
      <c r="AO82" s="82">
        <v>0</v>
      </c>
      <c r="AP82" s="83">
        <f t="shared" si="18"/>
        <v>0</v>
      </c>
      <c r="AQ82" s="80">
        <v>0</v>
      </c>
      <c r="AR82" s="81">
        <v>0</v>
      </c>
      <c r="AS82" s="81">
        <v>0</v>
      </c>
      <c r="AT82" s="81">
        <v>0</v>
      </c>
      <c r="AU82" s="82">
        <v>0</v>
      </c>
      <c r="AV82" s="83">
        <f t="shared" si="19"/>
        <v>0</v>
      </c>
      <c r="AW82" s="80">
        <v>0</v>
      </c>
      <c r="AX82" s="81">
        <v>0</v>
      </c>
      <c r="AY82" s="81">
        <v>0</v>
      </c>
      <c r="AZ82" s="81">
        <v>0</v>
      </c>
      <c r="BA82" s="82">
        <v>0</v>
      </c>
      <c r="BB82" s="83">
        <f t="shared" si="20"/>
        <v>0</v>
      </c>
      <c r="BC82" s="16"/>
      <c r="BD82" s="84"/>
      <c r="BE82" s="85"/>
      <c r="BF82" s="86"/>
      <c r="BG82" s="50">
        <f t="shared" si="21"/>
        <v>0</v>
      </c>
      <c r="BH82" s="51"/>
      <c r="BJ82" s="75">
        <f t="shared" si="23"/>
        <v>71</v>
      </c>
      <c r="BK82" s="76" t="s">
        <v>201</v>
      </c>
      <c r="BL82" s="78" t="s">
        <v>37</v>
      </c>
      <c r="BM82" s="79">
        <v>3</v>
      </c>
      <c r="BN82" s="87" t="s">
        <v>530</v>
      </c>
      <c r="BO82" s="88" t="s">
        <v>531</v>
      </c>
      <c r="BP82" s="88" t="s">
        <v>532</v>
      </c>
      <c r="BQ82" s="88" t="s">
        <v>533</v>
      </c>
      <c r="BR82" s="89" t="s">
        <v>534</v>
      </c>
      <c r="BS82" s="90" t="s">
        <v>535</v>
      </c>
      <c r="BX82" s="73">
        <f>IF('[1]Validation flags'!$H$3=1,0, IF( ISNUMBER(G82), 0, 1 ))</f>
        <v>0</v>
      </c>
      <c r="BY82" s="73">
        <f>IF('[1]Validation flags'!$H$3=1,0, IF( ISNUMBER(H82), 0, 1 ))</f>
        <v>0</v>
      </c>
      <c r="BZ82" s="73">
        <f>IF('[1]Validation flags'!$H$3=1,0, IF( ISNUMBER(I82), 0, 1 ))</f>
        <v>0</v>
      </c>
      <c r="CA82" s="73">
        <f>IF('[1]Validation flags'!$H$3=1,0, IF( ISNUMBER(J82), 0, 1 ))</f>
        <v>0</v>
      </c>
      <c r="CB82" s="73">
        <f>IF('[1]Validation flags'!$H$3=1,0, IF( ISNUMBER(K82), 0, 1 ))</f>
        <v>0</v>
      </c>
      <c r="CC82" s="74"/>
      <c r="CD82" s="73">
        <f>IF('[1]Validation flags'!$H$3=1,0, IF( ISNUMBER(M82), 0, 1 ))</f>
        <v>0</v>
      </c>
      <c r="CE82" s="73">
        <f>IF('[1]Validation flags'!$H$3=1,0, IF( ISNUMBER(N82), 0, 1 ))</f>
        <v>0</v>
      </c>
      <c r="CF82" s="73">
        <f>IF('[1]Validation flags'!$H$3=1,0, IF( ISNUMBER(O82), 0, 1 ))</f>
        <v>0</v>
      </c>
      <c r="CG82" s="73">
        <f>IF('[1]Validation flags'!$H$3=1,0, IF( ISNUMBER(P82), 0, 1 ))</f>
        <v>0</v>
      </c>
      <c r="CH82" s="73">
        <f>IF('[1]Validation flags'!$H$3=1,0, IF( ISNUMBER(Q82), 0, 1 ))</f>
        <v>0</v>
      </c>
      <c r="CI82" s="30"/>
      <c r="CJ82" s="73">
        <f>IF('[1]Validation flags'!$H$3=1,0, IF( ISNUMBER(S82), 0, 1 ))</f>
        <v>0</v>
      </c>
      <c r="CK82" s="73">
        <f>IF('[1]Validation flags'!$H$3=1,0, IF( ISNUMBER(T82), 0, 1 ))</f>
        <v>0</v>
      </c>
      <c r="CL82" s="73">
        <f>IF('[1]Validation flags'!$H$3=1,0, IF( ISNUMBER(U82), 0, 1 ))</f>
        <v>0</v>
      </c>
      <c r="CM82" s="73">
        <f>IF('[1]Validation flags'!$H$3=1,0, IF( ISNUMBER(V82), 0, 1 ))</f>
        <v>0</v>
      </c>
      <c r="CN82" s="73">
        <f>IF('[1]Validation flags'!$H$3=1,0, IF( ISNUMBER(W82), 0, 1 ))</f>
        <v>0</v>
      </c>
      <c r="CO82" s="30"/>
      <c r="CP82" s="73">
        <f>IF('[1]Validation flags'!$H$3=1,0, IF( ISNUMBER(Y82), 0, 1 ))</f>
        <v>0</v>
      </c>
      <c r="CQ82" s="73">
        <f>IF('[1]Validation flags'!$H$3=1,0, IF( ISNUMBER(Z82), 0, 1 ))</f>
        <v>0</v>
      </c>
      <c r="CR82" s="73">
        <f>IF('[1]Validation flags'!$H$3=1,0, IF( ISNUMBER(AA82), 0, 1 ))</f>
        <v>0</v>
      </c>
      <c r="CS82" s="73">
        <f>IF('[1]Validation flags'!$H$3=1,0, IF( ISNUMBER(AB82), 0, 1 ))</f>
        <v>0</v>
      </c>
      <c r="CT82" s="73">
        <f>IF('[1]Validation flags'!$H$3=1,0, IF( ISNUMBER(AC82), 0, 1 ))</f>
        <v>0</v>
      </c>
      <c r="CU82" s="30"/>
      <c r="CV82" s="73">
        <f>IF('[1]Validation flags'!$H$3=1,0, IF( ISNUMBER(AE82), 0, 1 ))</f>
        <v>0</v>
      </c>
      <c r="CW82" s="73">
        <f>IF('[1]Validation flags'!$H$3=1,0, IF( ISNUMBER(AF82), 0, 1 ))</f>
        <v>0</v>
      </c>
      <c r="CX82" s="73">
        <f>IF('[1]Validation flags'!$H$3=1,0, IF( ISNUMBER(AG82), 0, 1 ))</f>
        <v>0</v>
      </c>
      <c r="CY82" s="73">
        <f>IF('[1]Validation flags'!$H$3=1,0, IF( ISNUMBER(AH82), 0, 1 ))</f>
        <v>0</v>
      </c>
      <c r="CZ82" s="73">
        <f>IF('[1]Validation flags'!$H$3=1,0, IF( ISNUMBER(AI82), 0, 1 ))</f>
        <v>0</v>
      </c>
      <c r="DA82" s="30"/>
      <c r="DB82" s="73">
        <f>IF('[1]Validation flags'!$H$3=1,0, IF( ISNUMBER(AK82), 0, 1 ))</f>
        <v>0</v>
      </c>
      <c r="DC82" s="73">
        <f>IF('[1]Validation flags'!$H$3=1,0, IF( ISNUMBER(AL82), 0, 1 ))</f>
        <v>0</v>
      </c>
      <c r="DD82" s="73">
        <f>IF('[1]Validation flags'!$H$3=1,0, IF( ISNUMBER(AM82), 0, 1 ))</f>
        <v>0</v>
      </c>
      <c r="DE82" s="73">
        <f>IF('[1]Validation flags'!$H$3=1,0, IF( ISNUMBER(AN82), 0, 1 ))</f>
        <v>0</v>
      </c>
      <c r="DF82" s="73">
        <f>IF('[1]Validation flags'!$H$3=1,0, IF( ISNUMBER(AO82), 0, 1 ))</f>
        <v>0</v>
      </c>
      <c r="DG82" s="30"/>
      <c r="DH82" s="73">
        <f>IF('[1]Validation flags'!$H$3=1,0, IF( ISNUMBER(AQ82), 0, 1 ))</f>
        <v>0</v>
      </c>
      <c r="DI82" s="73">
        <f>IF('[1]Validation flags'!$H$3=1,0, IF( ISNUMBER(AR82), 0, 1 ))</f>
        <v>0</v>
      </c>
      <c r="DJ82" s="73">
        <f>IF('[1]Validation flags'!$H$3=1,0, IF( ISNUMBER(AS82), 0, 1 ))</f>
        <v>0</v>
      </c>
      <c r="DK82" s="73">
        <f>IF('[1]Validation flags'!$H$3=1,0, IF( ISNUMBER(AT82), 0, 1 ))</f>
        <v>0</v>
      </c>
      <c r="DL82" s="73">
        <f>IF('[1]Validation flags'!$H$3=1,0, IF( ISNUMBER(AU82), 0, 1 ))</f>
        <v>0</v>
      </c>
      <c r="DM82" s="30"/>
      <c r="DN82" s="73">
        <f>IF('[1]Validation flags'!$H$3=1,0, IF( ISNUMBER(AW82), 0, 1 ))</f>
        <v>0</v>
      </c>
      <c r="DO82" s="73">
        <f>IF('[1]Validation flags'!$H$3=1,0, IF( ISNUMBER(AX82), 0, 1 ))</f>
        <v>0</v>
      </c>
      <c r="DP82" s="73">
        <f>IF('[1]Validation flags'!$H$3=1,0, IF( ISNUMBER(AY82), 0, 1 ))</f>
        <v>0</v>
      </c>
      <c r="DQ82" s="73">
        <f>IF('[1]Validation flags'!$H$3=1,0, IF( ISNUMBER(AZ82), 0, 1 ))</f>
        <v>0</v>
      </c>
      <c r="DR82" s="73">
        <f>IF('[1]Validation flags'!$H$3=1,0, IF( ISNUMBER(BA82), 0, 1 ))</f>
        <v>0</v>
      </c>
      <c r="DS82" s="30"/>
    </row>
    <row r="83" spans="2:123" ht="14.25" customHeight="1" x14ac:dyDescent="0.3">
      <c r="B83" s="75">
        <f t="shared" si="22"/>
        <v>72</v>
      </c>
      <c r="C83" s="76" t="s">
        <v>208</v>
      </c>
      <c r="D83" s="91"/>
      <c r="E83" s="78" t="s">
        <v>37</v>
      </c>
      <c r="F83" s="79">
        <v>3</v>
      </c>
      <c r="G83" s="80">
        <v>0.13395584532446864</v>
      </c>
      <c r="H83" s="81">
        <v>0</v>
      </c>
      <c r="I83" s="81">
        <v>0</v>
      </c>
      <c r="J83" s="81">
        <v>0</v>
      </c>
      <c r="K83" s="82">
        <v>0</v>
      </c>
      <c r="L83" s="83">
        <f t="shared" si="13"/>
        <v>0.13395584532446864</v>
      </c>
      <c r="M83" s="80">
        <v>4.4514555358854319E-2</v>
      </c>
      <c r="N83" s="81">
        <v>0</v>
      </c>
      <c r="O83" s="81">
        <v>0</v>
      </c>
      <c r="P83" s="81">
        <v>0</v>
      </c>
      <c r="Q83" s="82">
        <v>0</v>
      </c>
      <c r="R83" s="83">
        <f t="shared" si="14"/>
        <v>4.4514555358854319E-2</v>
      </c>
      <c r="S83" s="80">
        <v>0.14388803030136241</v>
      </c>
      <c r="T83" s="81">
        <v>0</v>
      </c>
      <c r="U83" s="81">
        <v>0</v>
      </c>
      <c r="V83" s="81">
        <v>0</v>
      </c>
      <c r="W83" s="82">
        <v>0</v>
      </c>
      <c r="X83" s="83">
        <f t="shared" si="15"/>
        <v>0.14388803030136241</v>
      </c>
      <c r="Y83" s="80">
        <v>0.81146607164537032</v>
      </c>
      <c r="Z83" s="81">
        <v>0</v>
      </c>
      <c r="AA83" s="81">
        <v>0</v>
      </c>
      <c r="AB83" s="81">
        <v>0</v>
      </c>
      <c r="AC83" s="82">
        <v>0</v>
      </c>
      <c r="AD83" s="83">
        <f t="shared" si="16"/>
        <v>0.81146607164537032</v>
      </c>
      <c r="AE83" s="80">
        <v>0.7</v>
      </c>
      <c r="AF83" s="81">
        <v>0</v>
      </c>
      <c r="AG83" s="81">
        <v>0</v>
      </c>
      <c r="AH83" s="81">
        <v>0</v>
      </c>
      <c r="AI83" s="82">
        <v>0</v>
      </c>
      <c r="AJ83" s="83">
        <f t="shared" si="17"/>
        <v>0.7</v>
      </c>
      <c r="AK83" s="80">
        <v>0.7</v>
      </c>
      <c r="AL83" s="81">
        <v>0</v>
      </c>
      <c r="AM83" s="81">
        <v>0</v>
      </c>
      <c r="AN83" s="81">
        <v>0</v>
      </c>
      <c r="AO83" s="82">
        <v>0</v>
      </c>
      <c r="AP83" s="83">
        <f t="shared" si="18"/>
        <v>0.7</v>
      </c>
      <c r="AQ83" s="80">
        <v>0.7</v>
      </c>
      <c r="AR83" s="81">
        <v>0</v>
      </c>
      <c r="AS83" s="81">
        <v>0</v>
      </c>
      <c r="AT83" s="81">
        <v>0</v>
      </c>
      <c r="AU83" s="82">
        <v>0</v>
      </c>
      <c r="AV83" s="83">
        <f t="shared" si="19"/>
        <v>0.7</v>
      </c>
      <c r="AW83" s="80">
        <v>0.7</v>
      </c>
      <c r="AX83" s="81">
        <v>0</v>
      </c>
      <c r="AY83" s="81">
        <v>0</v>
      </c>
      <c r="AZ83" s="81">
        <v>0</v>
      </c>
      <c r="BA83" s="82">
        <v>0</v>
      </c>
      <c r="BB83" s="83">
        <f t="shared" si="20"/>
        <v>0.7</v>
      </c>
      <c r="BC83" s="16"/>
      <c r="BD83" s="84"/>
      <c r="BE83" s="85"/>
      <c r="BF83" s="86"/>
      <c r="BG83" s="50">
        <f t="shared" si="21"/>
        <v>0</v>
      </c>
      <c r="BH83" s="51"/>
      <c r="BJ83" s="75">
        <f t="shared" si="23"/>
        <v>72</v>
      </c>
      <c r="BK83" s="76" t="s">
        <v>208</v>
      </c>
      <c r="BL83" s="78" t="s">
        <v>37</v>
      </c>
      <c r="BM83" s="79">
        <v>3</v>
      </c>
      <c r="BN83" s="87" t="s">
        <v>536</v>
      </c>
      <c r="BO83" s="88" t="s">
        <v>537</v>
      </c>
      <c r="BP83" s="88" t="s">
        <v>538</v>
      </c>
      <c r="BQ83" s="88" t="s">
        <v>539</v>
      </c>
      <c r="BR83" s="89" t="s">
        <v>540</v>
      </c>
      <c r="BS83" s="90" t="s">
        <v>541</v>
      </c>
      <c r="BX83" s="73">
        <f>IF('[1]Validation flags'!$H$3=1,0, IF( ISNUMBER(G83), 0, 1 ))</f>
        <v>0</v>
      </c>
      <c r="BY83" s="73">
        <f>IF('[1]Validation flags'!$H$3=1,0, IF( ISNUMBER(H83), 0, 1 ))</f>
        <v>0</v>
      </c>
      <c r="BZ83" s="73">
        <f>IF('[1]Validation flags'!$H$3=1,0, IF( ISNUMBER(I83), 0, 1 ))</f>
        <v>0</v>
      </c>
      <c r="CA83" s="73">
        <f>IF('[1]Validation flags'!$H$3=1,0, IF( ISNUMBER(J83), 0, 1 ))</f>
        <v>0</v>
      </c>
      <c r="CB83" s="73">
        <f>IF('[1]Validation flags'!$H$3=1,0, IF( ISNUMBER(K83), 0, 1 ))</f>
        <v>0</v>
      </c>
      <c r="CC83" s="74"/>
      <c r="CD83" s="73">
        <f>IF('[1]Validation flags'!$H$3=1,0, IF( ISNUMBER(M83), 0, 1 ))</f>
        <v>0</v>
      </c>
      <c r="CE83" s="73">
        <f>IF('[1]Validation flags'!$H$3=1,0, IF( ISNUMBER(N83), 0, 1 ))</f>
        <v>0</v>
      </c>
      <c r="CF83" s="73">
        <f>IF('[1]Validation flags'!$H$3=1,0, IF( ISNUMBER(O83), 0, 1 ))</f>
        <v>0</v>
      </c>
      <c r="CG83" s="73">
        <f>IF('[1]Validation flags'!$H$3=1,0, IF( ISNUMBER(P83), 0, 1 ))</f>
        <v>0</v>
      </c>
      <c r="CH83" s="73">
        <f>IF('[1]Validation flags'!$H$3=1,0, IF( ISNUMBER(Q83), 0, 1 ))</f>
        <v>0</v>
      </c>
      <c r="CI83" s="30"/>
      <c r="CJ83" s="73">
        <f>IF('[1]Validation flags'!$H$3=1,0, IF( ISNUMBER(S83), 0, 1 ))</f>
        <v>0</v>
      </c>
      <c r="CK83" s="73">
        <f>IF('[1]Validation flags'!$H$3=1,0, IF( ISNUMBER(T83), 0, 1 ))</f>
        <v>0</v>
      </c>
      <c r="CL83" s="73">
        <f>IF('[1]Validation flags'!$H$3=1,0, IF( ISNUMBER(U83), 0, 1 ))</f>
        <v>0</v>
      </c>
      <c r="CM83" s="73">
        <f>IF('[1]Validation flags'!$H$3=1,0, IF( ISNUMBER(V83), 0, 1 ))</f>
        <v>0</v>
      </c>
      <c r="CN83" s="73">
        <f>IF('[1]Validation flags'!$H$3=1,0, IF( ISNUMBER(W83), 0, 1 ))</f>
        <v>0</v>
      </c>
      <c r="CO83" s="30"/>
      <c r="CP83" s="73">
        <f>IF('[1]Validation flags'!$H$3=1,0, IF( ISNUMBER(Y83), 0, 1 ))</f>
        <v>0</v>
      </c>
      <c r="CQ83" s="73">
        <f>IF('[1]Validation flags'!$H$3=1,0, IF( ISNUMBER(Z83), 0, 1 ))</f>
        <v>0</v>
      </c>
      <c r="CR83" s="73">
        <f>IF('[1]Validation flags'!$H$3=1,0, IF( ISNUMBER(AA83), 0, 1 ))</f>
        <v>0</v>
      </c>
      <c r="CS83" s="73">
        <f>IF('[1]Validation flags'!$H$3=1,0, IF( ISNUMBER(AB83), 0, 1 ))</f>
        <v>0</v>
      </c>
      <c r="CT83" s="73">
        <f>IF('[1]Validation flags'!$H$3=1,0, IF( ISNUMBER(AC83), 0, 1 ))</f>
        <v>0</v>
      </c>
      <c r="CU83" s="30"/>
      <c r="CV83" s="73">
        <f>IF('[1]Validation flags'!$H$3=1,0, IF( ISNUMBER(AE83), 0, 1 ))</f>
        <v>0</v>
      </c>
      <c r="CW83" s="73">
        <f>IF('[1]Validation flags'!$H$3=1,0, IF( ISNUMBER(AF83), 0, 1 ))</f>
        <v>0</v>
      </c>
      <c r="CX83" s="73">
        <f>IF('[1]Validation flags'!$H$3=1,0, IF( ISNUMBER(AG83), 0, 1 ))</f>
        <v>0</v>
      </c>
      <c r="CY83" s="73">
        <f>IF('[1]Validation flags'!$H$3=1,0, IF( ISNUMBER(AH83), 0, 1 ))</f>
        <v>0</v>
      </c>
      <c r="CZ83" s="73">
        <f>IF('[1]Validation flags'!$H$3=1,0, IF( ISNUMBER(AI83), 0, 1 ))</f>
        <v>0</v>
      </c>
      <c r="DA83" s="30"/>
      <c r="DB83" s="73">
        <f>IF('[1]Validation flags'!$H$3=1,0, IF( ISNUMBER(AK83), 0, 1 ))</f>
        <v>0</v>
      </c>
      <c r="DC83" s="73">
        <f>IF('[1]Validation flags'!$H$3=1,0, IF( ISNUMBER(AL83), 0, 1 ))</f>
        <v>0</v>
      </c>
      <c r="DD83" s="73">
        <f>IF('[1]Validation flags'!$H$3=1,0, IF( ISNUMBER(AM83), 0, 1 ))</f>
        <v>0</v>
      </c>
      <c r="DE83" s="73">
        <f>IF('[1]Validation flags'!$H$3=1,0, IF( ISNUMBER(AN83), 0, 1 ))</f>
        <v>0</v>
      </c>
      <c r="DF83" s="73">
        <f>IF('[1]Validation flags'!$H$3=1,0, IF( ISNUMBER(AO83), 0, 1 ))</f>
        <v>0</v>
      </c>
      <c r="DG83" s="30"/>
      <c r="DH83" s="73">
        <f>IF('[1]Validation flags'!$H$3=1,0, IF( ISNUMBER(AQ83), 0, 1 ))</f>
        <v>0</v>
      </c>
      <c r="DI83" s="73">
        <f>IF('[1]Validation flags'!$H$3=1,0, IF( ISNUMBER(AR83), 0, 1 ))</f>
        <v>0</v>
      </c>
      <c r="DJ83" s="73">
        <f>IF('[1]Validation flags'!$H$3=1,0, IF( ISNUMBER(AS83), 0, 1 ))</f>
        <v>0</v>
      </c>
      <c r="DK83" s="73">
        <f>IF('[1]Validation flags'!$H$3=1,0, IF( ISNUMBER(AT83), 0, 1 ))</f>
        <v>0</v>
      </c>
      <c r="DL83" s="73">
        <f>IF('[1]Validation flags'!$H$3=1,0, IF( ISNUMBER(AU83), 0, 1 ))</f>
        <v>0</v>
      </c>
      <c r="DM83" s="30"/>
      <c r="DN83" s="73">
        <f>IF('[1]Validation flags'!$H$3=1,0, IF( ISNUMBER(AW83), 0, 1 ))</f>
        <v>0</v>
      </c>
      <c r="DO83" s="73">
        <f>IF('[1]Validation flags'!$H$3=1,0, IF( ISNUMBER(AX83), 0, 1 ))</f>
        <v>0</v>
      </c>
      <c r="DP83" s="73">
        <f>IF('[1]Validation flags'!$H$3=1,0, IF( ISNUMBER(AY83), 0, 1 ))</f>
        <v>0</v>
      </c>
      <c r="DQ83" s="73">
        <f>IF('[1]Validation flags'!$H$3=1,0, IF( ISNUMBER(AZ83), 0, 1 ))</f>
        <v>0</v>
      </c>
      <c r="DR83" s="73">
        <f>IF('[1]Validation flags'!$H$3=1,0, IF( ISNUMBER(BA83), 0, 1 ))</f>
        <v>0</v>
      </c>
      <c r="DS83" s="30"/>
    </row>
    <row r="84" spans="2:123" ht="14.25" customHeight="1" x14ac:dyDescent="0.3">
      <c r="B84" s="94">
        <f t="shared" si="22"/>
        <v>73</v>
      </c>
      <c r="C84" s="95" t="s">
        <v>215</v>
      </c>
      <c r="D84" s="96"/>
      <c r="E84" s="78" t="s">
        <v>37</v>
      </c>
      <c r="F84" s="79">
        <v>3</v>
      </c>
      <c r="G84" s="80">
        <v>0</v>
      </c>
      <c r="H84" s="81">
        <v>0</v>
      </c>
      <c r="I84" s="81">
        <v>0</v>
      </c>
      <c r="J84" s="81">
        <v>0</v>
      </c>
      <c r="K84" s="82">
        <v>0</v>
      </c>
      <c r="L84" s="83">
        <f t="shared" si="13"/>
        <v>0</v>
      </c>
      <c r="M84" s="80">
        <v>0</v>
      </c>
      <c r="N84" s="81">
        <v>8.0002235644655861E-3</v>
      </c>
      <c r="O84" s="81">
        <v>0</v>
      </c>
      <c r="P84" s="81">
        <v>0</v>
      </c>
      <c r="Q84" s="82">
        <v>0</v>
      </c>
      <c r="R84" s="83">
        <f t="shared" si="14"/>
        <v>8.0002235644655861E-3</v>
      </c>
      <c r="S84" s="80">
        <v>0</v>
      </c>
      <c r="T84" s="81">
        <v>0</v>
      </c>
      <c r="U84" s="81">
        <v>0</v>
      </c>
      <c r="V84" s="81">
        <v>0</v>
      </c>
      <c r="W84" s="82">
        <v>0</v>
      </c>
      <c r="X84" s="83">
        <f t="shared" si="15"/>
        <v>0</v>
      </c>
      <c r="Y84" s="80">
        <v>0</v>
      </c>
      <c r="Z84" s="81">
        <v>0.36864531998056793</v>
      </c>
      <c r="AA84" s="81">
        <v>0</v>
      </c>
      <c r="AB84" s="81">
        <v>0</v>
      </c>
      <c r="AC84" s="82">
        <v>0</v>
      </c>
      <c r="AD84" s="83">
        <f t="shared" si="16"/>
        <v>0.36864531998056793</v>
      </c>
      <c r="AE84" s="80">
        <v>0</v>
      </c>
      <c r="AF84" s="81">
        <v>6.2692821917808214E-2</v>
      </c>
      <c r="AG84" s="81">
        <v>0</v>
      </c>
      <c r="AH84" s="81">
        <v>0</v>
      </c>
      <c r="AI84" s="82">
        <v>0</v>
      </c>
      <c r="AJ84" s="83">
        <f t="shared" si="17"/>
        <v>6.2692821917808214E-2</v>
      </c>
      <c r="AK84" s="80">
        <v>0</v>
      </c>
      <c r="AL84" s="81">
        <v>0.16450767123287671</v>
      </c>
      <c r="AM84" s="81">
        <v>0</v>
      </c>
      <c r="AN84" s="81">
        <v>0</v>
      </c>
      <c r="AO84" s="82">
        <v>0</v>
      </c>
      <c r="AP84" s="83">
        <f t="shared" si="18"/>
        <v>0.16450767123287671</v>
      </c>
      <c r="AQ84" s="80">
        <v>0</v>
      </c>
      <c r="AR84" s="81">
        <v>0.3247213698630137</v>
      </c>
      <c r="AS84" s="81">
        <v>0</v>
      </c>
      <c r="AT84" s="81">
        <v>0</v>
      </c>
      <c r="AU84" s="82">
        <v>0</v>
      </c>
      <c r="AV84" s="83">
        <f t="shared" si="19"/>
        <v>0.3247213698630137</v>
      </c>
      <c r="AW84" s="80">
        <v>0</v>
      </c>
      <c r="AX84" s="190">
        <v>0.50197616438356163</v>
      </c>
      <c r="AY84" s="81">
        <v>0</v>
      </c>
      <c r="AZ84" s="81">
        <v>0</v>
      </c>
      <c r="BA84" s="82">
        <v>0</v>
      </c>
      <c r="BB84" s="83">
        <f t="shared" si="20"/>
        <v>0.50197616438356163</v>
      </c>
      <c r="BC84" s="16"/>
      <c r="BD84" s="84"/>
      <c r="BE84" s="85"/>
      <c r="BF84" s="86"/>
      <c r="BG84" s="50">
        <f t="shared" si="21"/>
        <v>0</v>
      </c>
      <c r="BH84" s="51"/>
      <c r="BJ84" s="94">
        <f t="shared" si="23"/>
        <v>73</v>
      </c>
      <c r="BK84" s="95" t="s">
        <v>215</v>
      </c>
      <c r="BL84" s="78" t="s">
        <v>37</v>
      </c>
      <c r="BM84" s="79">
        <v>3</v>
      </c>
      <c r="BN84" s="97" t="s">
        <v>542</v>
      </c>
      <c r="BO84" s="98" t="s">
        <v>543</v>
      </c>
      <c r="BP84" s="98" t="s">
        <v>544</v>
      </c>
      <c r="BQ84" s="98" t="s">
        <v>545</v>
      </c>
      <c r="BR84" s="99" t="s">
        <v>546</v>
      </c>
      <c r="BS84" s="90" t="s">
        <v>547</v>
      </c>
      <c r="BX84" s="73">
        <f>IF('[1]Validation flags'!$H$3=1,0, IF( ISNUMBER(G84), 0, 1 ))</f>
        <v>0</v>
      </c>
      <c r="BY84" s="73">
        <f>IF('[1]Validation flags'!$H$3=1,0, IF( ISNUMBER(H84), 0, 1 ))</f>
        <v>0</v>
      </c>
      <c r="BZ84" s="73">
        <f>IF('[1]Validation flags'!$H$3=1,0, IF( ISNUMBER(I84), 0, 1 ))</f>
        <v>0</v>
      </c>
      <c r="CA84" s="73">
        <f>IF('[1]Validation flags'!$H$3=1,0, IF( ISNUMBER(J84), 0, 1 ))</f>
        <v>0</v>
      </c>
      <c r="CB84" s="73">
        <f>IF('[1]Validation flags'!$H$3=1,0, IF( ISNUMBER(K84), 0, 1 ))</f>
        <v>0</v>
      </c>
      <c r="CC84" s="74"/>
      <c r="CD84" s="73">
        <f>IF('[1]Validation flags'!$H$3=1,0, IF( ISNUMBER(M84), 0, 1 ))</f>
        <v>0</v>
      </c>
      <c r="CE84" s="73">
        <f>IF('[1]Validation flags'!$H$3=1,0, IF( ISNUMBER(N84), 0, 1 ))</f>
        <v>0</v>
      </c>
      <c r="CF84" s="73">
        <f>IF('[1]Validation flags'!$H$3=1,0, IF( ISNUMBER(O84), 0, 1 ))</f>
        <v>0</v>
      </c>
      <c r="CG84" s="73">
        <f>IF('[1]Validation flags'!$H$3=1,0, IF( ISNUMBER(P84), 0, 1 ))</f>
        <v>0</v>
      </c>
      <c r="CH84" s="73">
        <f>IF('[1]Validation flags'!$H$3=1,0, IF( ISNUMBER(Q84), 0, 1 ))</f>
        <v>0</v>
      </c>
      <c r="CI84" s="30"/>
      <c r="CJ84" s="73">
        <f>IF('[1]Validation flags'!$H$3=1,0, IF( ISNUMBER(S84), 0, 1 ))</f>
        <v>0</v>
      </c>
      <c r="CK84" s="73">
        <f>IF('[1]Validation flags'!$H$3=1,0, IF( ISNUMBER(T84), 0, 1 ))</f>
        <v>0</v>
      </c>
      <c r="CL84" s="73">
        <f>IF('[1]Validation flags'!$H$3=1,0, IF( ISNUMBER(U84), 0, 1 ))</f>
        <v>0</v>
      </c>
      <c r="CM84" s="73">
        <f>IF('[1]Validation flags'!$H$3=1,0, IF( ISNUMBER(V84), 0, 1 ))</f>
        <v>0</v>
      </c>
      <c r="CN84" s="73">
        <f>IF('[1]Validation flags'!$H$3=1,0, IF( ISNUMBER(W84), 0, 1 ))</f>
        <v>0</v>
      </c>
      <c r="CO84" s="30"/>
      <c r="CP84" s="73">
        <f>IF('[1]Validation flags'!$H$3=1,0, IF( ISNUMBER(Y84), 0, 1 ))</f>
        <v>0</v>
      </c>
      <c r="CQ84" s="73">
        <f>IF('[1]Validation flags'!$H$3=1,0, IF( ISNUMBER(Z84), 0, 1 ))</f>
        <v>0</v>
      </c>
      <c r="CR84" s="73">
        <f>IF('[1]Validation flags'!$H$3=1,0, IF( ISNUMBER(AA84), 0, 1 ))</f>
        <v>0</v>
      </c>
      <c r="CS84" s="73">
        <f>IF('[1]Validation flags'!$H$3=1,0, IF( ISNUMBER(AB84), 0, 1 ))</f>
        <v>0</v>
      </c>
      <c r="CT84" s="73">
        <f>IF('[1]Validation flags'!$H$3=1,0, IF( ISNUMBER(AC84), 0, 1 ))</f>
        <v>0</v>
      </c>
      <c r="CU84" s="30"/>
      <c r="CV84" s="73">
        <f>IF('[1]Validation flags'!$H$3=1,0, IF( ISNUMBER(AE84), 0, 1 ))</f>
        <v>0</v>
      </c>
      <c r="CW84" s="73">
        <f>IF('[1]Validation flags'!$H$3=1,0, IF( ISNUMBER(AF84), 0, 1 ))</f>
        <v>0</v>
      </c>
      <c r="CX84" s="73">
        <f>IF('[1]Validation flags'!$H$3=1,0, IF( ISNUMBER(AG84), 0, 1 ))</f>
        <v>0</v>
      </c>
      <c r="CY84" s="73">
        <f>IF('[1]Validation flags'!$H$3=1,0, IF( ISNUMBER(AH84), 0, 1 ))</f>
        <v>0</v>
      </c>
      <c r="CZ84" s="73">
        <f>IF('[1]Validation flags'!$H$3=1,0, IF( ISNUMBER(AI84), 0, 1 ))</f>
        <v>0</v>
      </c>
      <c r="DA84" s="30"/>
      <c r="DB84" s="73">
        <f>IF('[1]Validation flags'!$H$3=1,0, IF( ISNUMBER(AK84), 0, 1 ))</f>
        <v>0</v>
      </c>
      <c r="DC84" s="73">
        <f>IF('[1]Validation flags'!$H$3=1,0, IF( ISNUMBER(AL84), 0, 1 ))</f>
        <v>0</v>
      </c>
      <c r="DD84" s="73">
        <f>IF('[1]Validation flags'!$H$3=1,0, IF( ISNUMBER(AM84), 0, 1 ))</f>
        <v>0</v>
      </c>
      <c r="DE84" s="73">
        <f>IF('[1]Validation flags'!$H$3=1,0, IF( ISNUMBER(AN84), 0, 1 ))</f>
        <v>0</v>
      </c>
      <c r="DF84" s="73">
        <f>IF('[1]Validation flags'!$H$3=1,0, IF( ISNUMBER(AO84), 0, 1 ))</f>
        <v>0</v>
      </c>
      <c r="DG84" s="30"/>
      <c r="DH84" s="73">
        <f>IF('[1]Validation flags'!$H$3=1,0, IF( ISNUMBER(AQ84), 0, 1 ))</f>
        <v>0</v>
      </c>
      <c r="DI84" s="73">
        <f>IF('[1]Validation flags'!$H$3=1,0, IF( ISNUMBER(AR84), 0, 1 ))</f>
        <v>0</v>
      </c>
      <c r="DJ84" s="73">
        <f>IF('[1]Validation flags'!$H$3=1,0, IF( ISNUMBER(AS84), 0, 1 ))</f>
        <v>0</v>
      </c>
      <c r="DK84" s="73">
        <f>IF('[1]Validation flags'!$H$3=1,0, IF( ISNUMBER(AT84), 0, 1 ))</f>
        <v>0</v>
      </c>
      <c r="DL84" s="73">
        <f>IF('[1]Validation flags'!$H$3=1,0, IF( ISNUMBER(AU84), 0, 1 ))</f>
        <v>0</v>
      </c>
      <c r="DM84" s="30"/>
      <c r="DN84" s="73">
        <f>IF('[1]Validation flags'!$H$3=1,0, IF( ISNUMBER(AW84), 0, 1 ))</f>
        <v>0</v>
      </c>
      <c r="DO84" s="73">
        <f>IF('[1]Validation flags'!$H$3=1,0, IF( ISNUMBER(AX84), 0, 1 ))</f>
        <v>0</v>
      </c>
      <c r="DP84" s="73">
        <f>IF('[1]Validation flags'!$H$3=1,0, IF( ISNUMBER(AY84), 0, 1 ))</f>
        <v>0</v>
      </c>
      <c r="DQ84" s="73">
        <f>IF('[1]Validation flags'!$H$3=1,0, IF( ISNUMBER(AZ84), 0, 1 ))</f>
        <v>0</v>
      </c>
      <c r="DR84" s="73">
        <f>IF('[1]Validation flags'!$H$3=1,0, IF( ISNUMBER(BA84), 0, 1 ))</f>
        <v>0</v>
      </c>
      <c r="DS84" s="30"/>
    </row>
    <row r="85" spans="2:123" ht="14.25" customHeight="1" x14ac:dyDescent="0.3">
      <c r="B85" s="94">
        <f t="shared" si="22"/>
        <v>74</v>
      </c>
      <c r="C85" s="100" t="s">
        <v>222</v>
      </c>
      <c r="D85" s="96"/>
      <c r="E85" s="78" t="s">
        <v>37</v>
      </c>
      <c r="F85" s="79">
        <v>3</v>
      </c>
      <c r="G85" s="80">
        <v>0</v>
      </c>
      <c r="H85" s="81">
        <v>0</v>
      </c>
      <c r="I85" s="81">
        <v>0</v>
      </c>
      <c r="J85" s="81">
        <v>0</v>
      </c>
      <c r="K85" s="82">
        <v>0</v>
      </c>
      <c r="L85" s="83">
        <f t="shared" si="13"/>
        <v>0</v>
      </c>
      <c r="M85" s="80">
        <v>0</v>
      </c>
      <c r="N85" s="81">
        <v>0</v>
      </c>
      <c r="O85" s="81">
        <v>0</v>
      </c>
      <c r="P85" s="81">
        <v>0</v>
      </c>
      <c r="Q85" s="82">
        <v>0</v>
      </c>
      <c r="R85" s="83">
        <f t="shared" si="14"/>
        <v>0</v>
      </c>
      <c r="S85" s="80">
        <v>0</v>
      </c>
      <c r="T85" s="81">
        <v>0</v>
      </c>
      <c r="U85" s="81">
        <v>0</v>
      </c>
      <c r="V85" s="81">
        <v>0</v>
      </c>
      <c r="W85" s="82">
        <v>0</v>
      </c>
      <c r="X85" s="83">
        <f t="shared" si="15"/>
        <v>0</v>
      </c>
      <c r="Y85" s="80">
        <v>0</v>
      </c>
      <c r="Z85" s="81">
        <v>0</v>
      </c>
      <c r="AA85" s="81">
        <v>0</v>
      </c>
      <c r="AB85" s="81">
        <v>0</v>
      </c>
      <c r="AC85" s="82">
        <v>0</v>
      </c>
      <c r="AD85" s="83">
        <f t="shared" si="16"/>
        <v>0</v>
      </c>
      <c r="AE85" s="80">
        <v>0</v>
      </c>
      <c r="AF85" s="81">
        <v>0</v>
      </c>
      <c r="AG85" s="81">
        <v>0</v>
      </c>
      <c r="AH85" s="81">
        <v>0</v>
      </c>
      <c r="AI85" s="82">
        <v>0</v>
      </c>
      <c r="AJ85" s="83">
        <f t="shared" si="17"/>
        <v>0</v>
      </c>
      <c r="AK85" s="80">
        <v>0</v>
      </c>
      <c r="AL85" s="81">
        <v>0</v>
      </c>
      <c r="AM85" s="81">
        <v>0</v>
      </c>
      <c r="AN85" s="81">
        <v>0</v>
      </c>
      <c r="AO85" s="82">
        <v>0</v>
      </c>
      <c r="AP85" s="83">
        <f t="shared" si="18"/>
        <v>0</v>
      </c>
      <c r="AQ85" s="80">
        <v>0</v>
      </c>
      <c r="AR85" s="81">
        <v>0</v>
      </c>
      <c r="AS85" s="81">
        <v>0</v>
      </c>
      <c r="AT85" s="81">
        <v>0</v>
      </c>
      <c r="AU85" s="82">
        <v>0</v>
      </c>
      <c r="AV85" s="83">
        <f t="shared" si="19"/>
        <v>0</v>
      </c>
      <c r="AW85" s="80">
        <v>0</v>
      </c>
      <c r="AX85" s="81">
        <v>0</v>
      </c>
      <c r="AY85" s="81">
        <v>0</v>
      </c>
      <c r="AZ85" s="81">
        <v>0</v>
      </c>
      <c r="BA85" s="82">
        <v>0</v>
      </c>
      <c r="BB85" s="83">
        <f t="shared" si="20"/>
        <v>0</v>
      </c>
      <c r="BC85" s="16"/>
      <c r="BD85" s="84"/>
      <c r="BE85" s="85"/>
      <c r="BF85" s="86"/>
      <c r="BG85" s="50">
        <f t="shared" si="21"/>
        <v>0</v>
      </c>
      <c r="BH85" s="51"/>
      <c r="BJ85" s="94">
        <f t="shared" si="23"/>
        <v>74</v>
      </c>
      <c r="BK85" s="100" t="s">
        <v>222</v>
      </c>
      <c r="BL85" s="78" t="s">
        <v>37</v>
      </c>
      <c r="BM85" s="79">
        <v>3</v>
      </c>
      <c r="BN85" s="97" t="s">
        <v>548</v>
      </c>
      <c r="BO85" s="98" t="s">
        <v>549</v>
      </c>
      <c r="BP85" s="98" t="s">
        <v>550</v>
      </c>
      <c r="BQ85" s="98" t="s">
        <v>551</v>
      </c>
      <c r="BR85" s="99" t="s">
        <v>552</v>
      </c>
      <c r="BS85" s="90" t="s">
        <v>553</v>
      </c>
      <c r="BX85" s="73">
        <f>IF('[1]Validation flags'!$H$3=1,0, IF( ISNUMBER(G85), 0, 1 ))</f>
        <v>0</v>
      </c>
      <c r="BY85" s="73">
        <f>IF('[1]Validation flags'!$H$3=1,0, IF( ISNUMBER(H85), 0, 1 ))</f>
        <v>0</v>
      </c>
      <c r="BZ85" s="73">
        <f>IF('[1]Validation flags'!$H$3=1,0, IF( ISNUMBER(I85), 0, 1 ))</f>
        <v>0</v>
      </c>
      <c r="CA85" s="73">
        <f>IF('[1]Validation flags'!$H$3=1,0, IF( ISNUMBER(J85), 0, 1 ))</f>
        <v>0</v>
      </c>
      <c r="CB85" s="73">
        <f>IF('[1]Validation flags'!$H$3=1,0, IF( ISNUMBER(K85), 0, 1 ))</f>
        <v>0</v>
      </c>
      <c r="CC85" s="74"/>
      <c r="CD85" s="73">
        <f>IF('[1]Validation flags'!$H$3=1,0, IF( ISNUMBER(M85), 0, 1 ))</f>
        <v>0</v>
      </c>
      <c r="CE85" s="73">
        <f>IF('[1]Validation flags'!$H$3=1,0, IF( ISNUMBER(N85), 0, 1 ))</f>
        <v>0</v>
      </c>
      <c r="CF85" s="73">
        <f>IF('[1]Validation flags'!$H$3=1,0, IF( ISNUMBER(O85), 0, 1 ))</f>
        <v>0</v>
      </c>
      <c r="CG85" s="73">
        <f>IF('[1]Validation flags'!$H$3=1,0, IF( ISNUMBER(P85), 0, 1 ))</f>
        <v>0</v>
      </c>
      <c r="CH85" s="73">
        <f>IF('[1]Validation flags'!$H$3=1,0, IF( ISNUMBER(Q85), 0, 1 ))</f>
        <v>0</v>
      </c>
      <c r="CI85" s="30"/>
      <c r="CJ85" s="73">
        <f>IF('[1]Validation flags'!$H$3=1,0, IF( ISNUMBER(S85), 0, 1 ))</f>
        <v>0</v>
      </c>
      <c r="CK85" s="73">
        <f>IF('[1]Validation flags'!$H$3=1,0, IF( ISNUMBER(T85), 0, 1 ))</f>
        <v>0</v>
      </c>
      <c r="CL85" s="73">
        <f>IF('[1]Validation flags'!$H$3=1,0, IF( ISNUMBER(U85), 0, 1 ))</f>
        <v>0</v>
      </c>
      <c r="CM85" s="73">
        <f>IF('[1]Validation flags'!$H$3=1,0, IF( ISNUMBER(V85), 0, 1 ))</f>
        <v>0</v>
      </c>
      <c r="CN85" s="73">
        <f>IF('[1]Validation flags'!$H$3=1,0, IF( ISNUMBER(W85), 0, 1 ))</f>
        <v>0</v>
      </c>
      <c r="CO85" s="30"/>
      <c r="CP85" s="73">
        <f>IF('[1]Validation flags'!$H$3=1,0, IF( ISNUMBER(Y85), 0, 1 ))</f>
        <v>0</v>
      </c>
      <c r="CQ85" s="73">
        <f>IF('[1]Validation flags'!$H$3=1,0, IF( ISNUMBER(Z85), 0, 1 ))</f>
        <v>0</v>
      </c>
      <c r="CR85" s="73">
        <f>IF('[1]Validation flags'!$H$3=1,0, IF( ISNUMBER(AA85), 0, 1 ))</f>
        <v>0</v>
      </c>
      <c r="CS85" s="73">
        <f>IF('[1]Validation flags'!$H$3=1,0, IF( ISNUMBER(AB85), 0, 1 ))</f>
        <v>0</v>
      </c>
      <c r="CT85" s="73">
        <f>IF('[1]Validation flags'!$H$3=1,0, IF( ISNUMBER(AC85), 0, 1 ))</f>
        <v>0</v>
      </c>
      <c r="CU85" s="30"/>
      <c r="CV85" s="73">
        <f>IF('[1]Validation flags'!$H$3=1,0, IF( ISNUMBER(AE85), 0, 1 ))</f>
        <v>0</v>
      </c>
      <c r="CW85" s="73">
        <f>IF('[1]Validation flags'!$H$3=1,0, IF( ISNUMBER(AF85), 0, 1 ))</f>
        <v>0</v>
      </c>
      <c r="CX85" s="73">
        <f>IF('[1]Validation flags'!$H$3=1,0, IF( ISNUMBER(AG85), 0, 1 ))</f>
        <v>0</v>
      </c>
      <c r="CY85" s="73">
        <f>IF('[1]Validation flags'!$H$3=1,0, IF( ISNUMBER(AH85), 0, 1 ))</f>
        <v>0</v>
      </c>
      <c r="CZ85" s="73">
        <f>IF('[1]Validation flags'!$H$3=1,0, IF( ISNUMBER(AI85), 0, 1 ))</f>
        <v>0</v>
      </c>
      <c r="DA85" s="30"/>
      <c r="DB85" s="73">
        <f>IF('[1]Validation flags'!$H$3=1,0, IF( ISNUMBER(AK85), 0, 1 ))</f>
        <v>0</v>
      </c>
      <c r="DC85" s="73">
        <f>IF('[1]Validation flags'!$H$3=1,0, IF( ISNUMBER(AL85), 0, 1 ))</f>
        <v>0</v>
      </c>
      <c r="DD85" s="73">
        <f>IF('[1]Validation flags'!$H$3=1,0, IF( ISNUMBER(AM85), 0, 1 ))</f>
        <v>0</v>
      </c>
      <c r="DE85" s="73">
        <f>IF('[1]Validation flags'!$H$3=1,0, IF( ISNUMBER(AN85), 0, 1 ))</f>
        <v>0</v>
      </c>
      <c r="DF85" s="73">
        <f>IF('[1]Validation flags'!$H$3=1,0, IF( ISNUMBER(AO85), 0, 1 ))</f>
        <v>0</v>
      </c>
      <c r="DG85" s="30"/>
      <c r="DH85" s="73">
        <f>IF('[1]Validation flags'!$H$3=1,0, IF( ISNUMBER(AQ85), 0, 1 ))</f>
        <v>0</v>
      </c>
      <c r="DI85" s="73">
        <f>IF('[1]Validation flags'!$H$3=1,0, IF( ISNUMBER(AR85), 0, 1 ))</f>
        <v>0</v>
      </c>
      <c r="DJ85" s="73">
        <f>IF('[1]Validation flags'!$H$3=1,0, IF( ISNUMBER(AS85), 0, 1 ))</f>
        <v>0</v>
      </c>
      <c r="DK85" s="73">
        <f>IF('[1]Validation flags'!$H$3=1,0, IF( ISNUMBER(AT85), 0, 1 ))</f>
        <v>0</v>
      </c>
      <c r="DL85" s="73">
        <f>IF('[1]Validation flags'!$H$3=1,0, IF( ISNUMBER(AU85), 0, 1 ))</f>
        <v>0</v>
      </c>
      <c r="DM85" s="30"/>
      <c r="DN85" s="73">
        <f>IF('[1]Validation flags'!$H$3=1,0, IF( ISNUMBER(AW85), 0, 1 ))</f>
        <v>0</v>
      </c>
      <c r="DO85" s="73">
        <f>IF('[1]Validation flags'!$H$3=1,0, IF( ISNUMBER(AX85), 0, 1 ))</f>
        <v>0</v>
      </c>
      <c r="DP85" s="73">
        <f>IF('[1]Validation flags'!$H$3=1,0, IF( ISNUMBER(AY85), 0, 1 ))</f>
        <v>0</v>
      </c>
      <c r="DQ85" s="73">
        <f>IF('[1]Validation flags'!$H$3=1,0, IF( ISNUMBER(AZ85), 0, 1 ))</f>
        <v>0</v>
      </c>
      <c r="DR85" s="73">
        <f>IF('[1]Validation flags'!$H$3=1,0, IF( ISNUMBER(BA85), 0, 1 ))</f>
        <v>0</v>
      </c>
      <c r="DS85" s="30"/>
    </row>
    <row r="86" spans="2:123" ht="14.25" customHeight="1" x14ac:dyDescent="0.3">
      <c r="B86" s="94">
        <f t="shared" si="22"/>
        <v>75</v>
      </c>
      <c r="C86" s="95" t="s">
        <v>229</v>
      </c>
      <c r="D86" s="96"/>
      <c r="E86" s="78" t="s">
        <v>37</v>
      </c>
      <c r="F86" s="79">
        <v>3</v>
      </c>
      <c r="G86" s="80">
        <v>0</v>
      </c>
      <c r="H86" s="81">
        <v>0</v>
      </c>
      <c r="I86" s="81">
        <v>0</v>
      </c>
      <c r="J86" s="81">
        <v>0</v>
      </c>
      <c r="K86" s="82">
        <v>0</v>
      </c>
      <c r="L86" s="83">
        <f t="shared" si="13"/>
        <v>0</v>
      </c>
      <c r="M86" s="80">
        <v>0</v>
      </c>
      <c r="N86" s="81">
        <v>0</v>
      </c>
      <c r="O86" s="81">
        <v>0</v>
      </c>
      <c r="P86" s="81">
        <v>0</v>
      </c>
      <c r="Q86" s="82">
        <v>0</v>
      </c>
      <c r="R86" s="83">
        <f t="shared" si="14"/>
        <v>0</v>
      </c>
      <c r="S86" s="80">
        <v>0</v>
      </c>
      <c r="T86" s="81">
        <v>0</v>
      </c>
      <c r="U86" s="81">
        <v>0</v>
      </c>
      <c r="V86" s="81">
        <v>0</v>
      </c>
      <c r="W86" s="82">
        <v>0</v>
      </c>
      <c r="X86" s="83">
        <f t="shared" si="15"/>
        <v>0</v>
      </c>
      <c r="Y86" s="80">
        <v>0</v>
      </c>
      <c r="Z86" s="81">
        <v>0</v>
      </c>
      <c r="AA86" s="81">
        <v>0</v>
      </c>
      <c r="AB86" s="81">
        <v>0</v>
      </c>
      <c r="AC86" s="82">
        <v>0</v>
      </c>
      <c r="AD86" s="83">
        <f t="shared" si="16"/>
        <v>0</v>
      </c>
      <c r="AE86" s="80">
        <v>0</v>
      </c>
      <c r="AF86" s="81">
        <v>0</v>
      </c>
      <c r="AG86" s="81">
        <v>0</v>
      </c>
      <c r="AH86" s="81">
        <v>0</v>
      </c>
      <c r="AI86" s="82">
        <v>0</v>
      </c>
      <c r="AJ86" s="83">
        <f t="shared" si="17"/>
        <v>0</v>
      </c>
      <c r="AK86" s="80">
        <v>0</v>
      </c>
      <c r="AL86" s="81">
        <v>0</v>
      </c>
      <c r="AM86" s="81">
        <v>0</v>
      </c>
      <c r="AN86" s="81">
        <v>0</v>
      </c>
      <c r="AO86" s="82">
        <v>0</v>
      </c>
      <c r="AP86" s="83">
        <f t="shared" si="18"/>
        <v>0</v>
      </c>
      <c r="AQ86" s="80">
        <v>0</v>
      </c>
      <c r="AR86" s="81">
        <v>0</v>
      </c>
      <c r="AS86" s="81">
        <v>0</v>
      </c>
      <c r="AT86" s="81">
        <v>0</v>
      </c>
      <c r="AU86" s="82">
        <v>0</v>
      </c>
      <c r="AV86" s="83">
        <f t="shared" si="19"/>
        <v>0</v>
      </c>
      <c r="AW86" s="80">
        <v>0</v>
      </c>
      <c r="AX86" s="81">
        <v>0</v>
      </c>
      <c r="AY86" s="81">
        <v>0</v>
      </c>
      <c r="AZ86" s="81">
        <v>0</v>
      </c>
      <c r="BA86" s="82">
        <v>0</v>
      </c>
      <c r="BB86" s="83">
        <f t="shared" si="20"/>
        <v>0</v>
      </c>
      <c r="BC86" s="16"/>
      <c r="BD86" s="84"/>
      <c r="BE86" s="85"/>
      <c r="BF86" s="86"/>
      <c r="BG86" s="50">
        <f t="shared" si="21"/>
        <v>0</v>
      </c>
      <c r="BH86" s="51"/>
      <c r="BJ86" s="94">
        <f t="shared" si="23"/>
        <v>75</v>
      </c>
      <c r="BK86" s="95" t="s">
        <v>229</v>
      </c>
      <c r="BL86" s="78" t="s">
        <v>37</v>
      </c>
      <c r="BM86" s="79">
        <v>3</v>
      </c>
      <c r="BN86" s="97" t="s">
        <v>554</v>
      </c>
      <c r="BO86" s="98" t="s">
        <v>555</v>
      </c>
      <c r="BP86" s="98" t="s">
        <v>556</v>
      </c>
      <c r="BQ86" s="98" t="s">
        <v>557</v>
      </c>
      <c r="BR86" s="99" t="s">
        <v>558</v>
      </c>
      <c r="BS86" s="90" t="s">
        <v>559</v>
      </c>
      <c r="BX86" s="73">
        <f>IF('[1]Validation flags'!$H$3=1,0, IF( ISNUMBER(G86), 0, 1 ))</f>
        <v>0</v>
      </c>
      <c r="BY86" s="73">
        <f>IF('[1]Validation flags'!$H$3=1,0, IF( ISNUMBER(H86), 0, 1 ))</f>
        <v>0</v>
      </c>
      <c r="BZ86" s="73">
        <f>IF('[1]Validation flags'!$H$3=1,0, IF( ISNUMBER(I86), 0, 1 ))</f>
        <v>0</v>
      </c>
      <c r="CA86" s="73">
        <f>IF('[1]Validation flags'!$H$3=1,0, IF( ISNUMBER(J86), 0, 1 ))</f>
        <v>0</v>
      </c>
      <c r="CB86" s="73">
        <f>IF('[1]Validation flags'!$H$3=1,0, IF( ISNUMBER(K86), 0, 1 ))</f>
        <v>0</v>
      </c>
      <c r="CC86" s="74"/>
      <c r="CD86" s="73">
        <f>IF('[1]Validation flags'!$H$3=1,0, IF( ISNUMBER(M86), 0, 1 ))</f>
        <v>0</v>
      </c>
      <c r="CE86" s="73">
        <f>IF('[1]Validation flags'!$H$3=1,0, IF( ISNUMBER(N86), 0, 1 ))</f>
        <v>0</v>
      </c>
      <c r="CF86" s="73">
        <f>IF('[1]Validation flags'!$H$3=1,0, IF( ISNUMBER(O86), 0, 1 ))</f>
        <v>0</v>
      </c>
      <c r="CG86" s="73">
        <f>IF('[1]Validation flags'!$H$3=1,0, IF( ISNUMBER(P86), 0, 1 ))</f>
        <v>0</v>
      </c>
      <c r="CH86" s="73">
        <f>IF('[1]Validation flags'!$H$3=1,0, IF( ISNUMBER(Q86), 0, 1 ))</f>
        <v>0</v>
      </c>
      <c r="CI86" s="30"/>
      <c r="CJ86" s="73">
        <f>IF('[1]Validation flags'!$H$3=1,0, IF( ISNUMBER(S86), 0, 1 ))</f>
        <v>0</v>
      </c>
      <c r="CK86" s="73">
        <f>IF('[1]Validation flags'!$H$3=1,0, IF( ISNUMBER(T86), 0, 1 ))</f>
        <v>0</v>
      </c>
      <c r="CL86" s="73">
        <f>IF('[1]Validation flags'!$H$3=1,0, IF( ISNUMBER(U86), 0, 1 ))</f>
        <v>0</v>
      </c>
      <c r="CM86" s="73">
        <f>IF('[1]Validation flags'!$H$3=1,0, IF( ISNUMBER(V86), 0, 1 ))</f>
        <v>0</v>
      </c>
      <c r="CN86" s="73">
        <f>IF('[1]Validation flags'!$H$3=1,0, IF( ISNUMBER(W86), 0, 1 ))</f>
        <v>0</v>
      </c>
      <c r="CO86" s="30"/>
      <c r="CP86" s="73">
        <f>IF('[1]Validation flags'!$H$3=1,0, IF( ISNUMBER(Y86), 0, 1 ))</f>
        <v>0</v>
      </c>
      <c r="CQ86" s="73">
        <f>IF('[1]Validation flags'!$H$3=1,0, IF( ISNUMBER(Z86), 0, 1 ))</f>
        <v>0</v>
      </c>
      <c r="CR86" s="73">
        <f>IF('[1]Validation flags'!$H$3=1,0, IF( ISNUMBER(AA86), 0, 1 ))</f>
        <v>0</v>
      </c>
      <c r="CS86" s="73">
        <f>IF('[1]Validation flags'!$H$3=1,0, IF( ISNUMBER(AB86), 0, 1 ))</f>
        <v>0</v>
      </c>
      <c r="CT86" s="73">
        <f>IF('[1]Validation flags'!$H$3=1,0, IF( ISNUMBER(AC86), 0, 1 ))</f>
        <v>0</v>
      </c>
      <c r="CU86" s="30"/>
      <c r="CV86" s="73">
        <f>IF('[1]Validation flags'!$H$3=1,0, IF( ISNUMBER(AE86), 0, 1 ))</f>
        <v>0</v>
      </c>
      <c r="CW86" s="73">
        <f>IF('[1]Validation flags'!$H$3=1,0, IF( ISNUMBER(AF86), 0, 1 ))</f>
        <v>0</v>
      </c>
      <c r="CX86" s="73">
        <f>IF('[1]Validation flags'!$H$3=1,0, IF( ISNUMBER(AG86), 0, 1 ))</f>
        <v>0</v>
      </c>
      <c r="CY86" s="73">
        <f>IF('[1]Validation flags'!$H$3=1,0, IF( ISNUMBER(AH86), 0, 1 ))</f>
        <v>0</v>
      </c>
      <c r="CZ86" s="73">
        <f>IF('[1]Validation flags'!$H$3=1,0, IF( ISNUMBER(AI86), 0, 1 ))</f>
        <v>0</v>
      </c>
      <c r="DA86" s="30"/>
      <c r="DB86" s="73">
        <f>IF('[1]Validation flags'!$H$3=1,0, IF( ISNUMBER(AK86), 0, 1 ))</f>
        <v>0</v>
      </c>
      <c r="DC86" s="73">
        <f>IF('[1]Validation flags'!$H$3=1,0, IF( ISNUMBER(AL86), 0, 1 ))</f>
        <v>0</v>
      </c>
      <c r="DD86" s="73">
        <f>IF('[1]Validation flags'!$H$3=1,0, IF( ISNUMBER(AM86), 0, 1 ))</f>
        <v>0</v>
      </c>
      <c r="DE86" s="73">
        <f>IF('[1]Validation flags'!$H$3=1,0, IF( ISNUMBER(AN86), 0, 1 ))</f>
        <v>0</v>
      </c>
      <c r="DF86" s="73">
        <f>IF('[1]Validation flags'!$H$3=1,0, IF( ISNUMBER(AO86), 0, 1 ))</f>
        <v>0</v>
      </c>
      <c r="DG86" s="30"/>
      <c r="DH86" s="73">
        <f>IF('[1]Validation flags'!$H$3=1,0, IF( ISNUMBER(AQ86), 0, 1 ))</f>
        <v>0</v>
      </c>
      <c r="DI86" s="73">
        <f>IF('[1]Validation flags'!$H$3=1,0, IF( ISNUMBER(AR86), 0, 1 ))</f>
        <v>0</v>
      </c>
      <c r="DJ86" s="73">
        <f>IF('[1]Validation flags'!$H$3=1,0, IF( ISNUMBER(AS86), 0, 1 ))</f>
        <v>0</v>
      </c>
      <c r="DK86" s="73">
        <f>IF('[1]Validation flags'!$H$3=1,0, IF( ISNUMBER(AT86), 0, 1 ))</f>
        <v>0</v>
      </c>
      <c r="DL86" s="73">
        <f>IF('[1]Validation flags'!$H$3=1,0, IF( ISNUMBER(AU86), 0, 1 ))</f>
        <v>0</v>
      </c>
      <c r="DM86" s="30"/>
      <c r="DN86" s="73">
        <f>IF('[1]Validation flags'!$H$3=1,0, IF( ISNUMBER(AW86), 0, 1 ))</f>
        <v>0</v>
      </c>
      <c r="DO86" s="73">
        <f>IF('[1]Validation flags'!$H$3=1,0, IF( ISNUMBER(AX86), 0, 1 ))</f>
        <v>0</v>
      </c>
      <c r="DP86" s="73">
        <f>IF('[1]Validation flags'!$H$3=1,0, IF( ISNUMBER(AY86), 0, 1 ))</f>
        <v>0</v>
      </c>
      <c r="DQ86" s="73">
        <f>IF('[1]Validation flags'!$H$3=1,0, IF( ISNUMBER(AZ86), 0, 1 ))</f>
        <v>0</v>
      </c>
      <c r="DR86" s="73">
        <f>IF('[1]Validation flags'!$H$3=1,0, IF( ISNUMBER(BA86), 0, 1 ))</f>
        <v>0</v>
      </c>
      <c r="DS86" s="30"/>
    </row>
    <row r="87" spans="2:123" ht="14.25" customHeight="1" x14ac:dyDescent="0.3">
      <c r="B87" s="94">
        <f t="shared" si="22"/>
        <v>76</v>
      </c>
      <c r="C87" s="102" t="s">
        <v>236</v>
      </c>
      <c r="D87" s="96"/>
      <c r="E87" s="78" t="s">
        <v>37</v>
      </c>
      <c r="F87" s="79">
        <v>3</v>
      </c>
      <c r="G87" s="80">
        <v>0</v>
      </c>
      <c r="H87" s="81">
        <v>0</v>
      </c>
      <c r="I87" s="81">
        <v>0</v>
      </c>
      <c r="J87" s="81">
        <v>0</v>
      </c>
      <c r="K87" s="82">
        <v>0</v>
      </c>
      <c r="L87" s="83">
        <f t="shared" si="13"/>
        <v>0</v>
      </c>
      <c r="M87" s="80">
        <v>0</v>
      </c>
      <c r="N87" s="81">
        <v>0</v>
      </c>
      <c r="O87" s="81">
        <v>0</v>
      </c>
      <c r="P87" s="81">
        <v>0</v>
      </c>
      <c r="Q87" s="82">
        <v>0</v>
      </c>
      <c r="R87" s="83">
        <f t="shared" si="14"/>
        <v>0</v>
      </c>
      <c r="S87" s="80">
        <v>0</v>
      </c>
      <c r="T87" s="81">
        <v>0</v>
      </c>
      <c r="U87" s="81">
        <v>0</v>
      </c>
      <c r="V87" s="81">
        <v>0</v>
      </c>
      <c r="W87" s="82">
        <v>0</v>
      </c>
      <c r="X87" s="83">
        <f t="shared" si="15"/>
        <v>0</v>
      </c>
      <c r="Y87" s="80">
        <v>0</v>
      </c>
      <c r="Z87" s="81">
        <v>0</v>
      </c>
      <c r="AA87" s="81">
        <v>0</v>
      </c>
      <c r="AB87" s="81">
        <v>0</v>
      </c>
      <c r="AC87" s="82">
        <v>0</v>
      </c>
      <c r="AD87" s="83">
        <f t="shared" si="16"/>
        <v>0</v>
      </c>
      <c r="AE87" s="80">
        <v>0</v>
      </c>
      <c r="AF87" s="81">
        <v>0</v>
      </c>
      <c r="AG87" s="81">
        <v>0</v>
      </c>
      <c r="AH87" s="81">
        <v>0</v>
      </c>
      <c r="AI87" s="82">
        <v>0</v>
      </c>
      <c r="AJ87" s="83">
        <f t="shared" si="17"/>
        <v>0</v>
      </c>
      <c r="AK87" s="80">
        <v>0</v>
      </c>
      <c r="AL87" s="81">
        <v>0</v>
      </c>
      <c r="AM87" s="81">
        <v>0</v>
      </c>
      <c r="AN87" s="81">
        <v>0</v>
      </c>
      <c r="AO87" s="82">
        <v>0</v>
      </c>
      <c r="AP87" s="83">
        <f t="shared" si="18"/>
        <v>0</v>
      </c>
      <c r="AQ87" s="80">
        <v>0</v>
      </c>
      <c r="AR87" s="81">
        <v>0</v>
      </c>
      <c r="AS87" s="81">
        <v>0</v>
      </c>
      <c r="AT87" s="81">
        <v>0</v>
      </c>
      <c r="AU87" s="82">
        <v>0</v>
      </c>
      <c r="AV87" s="83">
        <f t="shared" si="19"/>
        <v>0</v>
      </c>
      <c r="AW87" s="80">
        <v>0</v>
      </c>
      <c r="AX87" s="81">
        <v>0</v>
      </c>
      <c r="AY87" s="81">
        <v>0</v>
      </c>
      <c r="AZ87" s="81">
        <v>0</v>
      </c>
      <c r="BA87" s="82">
        <v>0</v>
      </c>
      <c r="BB87" s="83">
        <f t="shared" si="20"/>
        <v>0</v>
      </c>
      <c r="BC87" s="16"/>
      <c r="BD87" s="84"/>
      <c r="BE87" s="85"/>
      <c r="BF87" s="86"/>
      <c r="BG87" s="50">
        <f t="shared" si="21"/>
        <v>0</v>
      </c>
      <c r="BH87" s="51"/>
      <c r="BJ87" s="94">
        <f t="shared" si="23"/>
        <v>76</v>
      </c>
      <c r="BK87" s="102" t="s">
        <v>236</v>
      </c>
      <c r="BL87" s="78" t="s">
        <v>37</v>
      </c>
      <c r="BM87" s="79">
        <v>3</v>
      </c>
      <c r="BN87" s="87" t="s">
        <v>560</v>
      </c>
      <c r="BO87" s="88" t="s">
        <v>561</v>
      </c>
      <c r="BP87" s="88" t="s">
        <v>562</v>
      </c>
      <c r="BQ87" s="88" t="s">
        <v>563</v>
      </c>
      <c r="BR87" s="89" t="s">
        <v>564</v>
      </c>
      <c r="BS87" s="90" t="s">
        <v>565</v>
      </c>
      <c r="BX87" s="73">
        <f>IF('[1]Validation flags'!$H$3=1,0, IF( ISNUMBER(G87), 0, 1 ))</f>
        <v>0</v>
      </c>
      <c r="BY87" s="73">
        <f>IF('[1]Validation flags'!$H$3=1,0, IF( ISNUMBER(H87), 0, 1 ))</f>
        <v>0</v>
      </c>
      <c r="BZ87" s="73">
        <f>IF('[1]Validation flags'!$H$3=1,0, IF( ISNUMBER(I87), 0, 1 ))</f>
        <v>0</v>
      </c>
      <c r="CA87" s="73">
        <f>IF('[1]Validation flags'!$H$3=1,0, IF( ISNUMBER(J87), 0, 1 ))</f>
        <v>0</v>
      </c>
      <c r="CB87" s="73">
        <f>IF('[1]Validation flags'!$H$3=1,0, IF( ISNUMBER(K87), 0, 1 ))</f>
        <v>0</v>
      </c>
      <c r="CC87" s="74"/>
      <c r="CD87" s="73">
        <f>IF('[1]Validation flags'!$H$3=1,0, IF( ISNUMBER(M87), 0, 1 ))</f>
        <v>0</v>
      </c>
      <c r="CE87" s="73">
        <f>IF('[1]Validation flags'!$H$3=1,0, IF( ISNUMBER(N87), 0, 1 ))</f>
        <v>0</v>
      </c>
      <c r="CF87" s="73">
        <f>IF('[1]Validation flags'!$H$3=1,0, IF( ISNUMBER(O87), 0, 1 ))</f>
        <v>0</v>
      </c>
      <c r="CG87" s="73">
        <f>IF('[1]Validation flags'!$H$3=1,0, IF( ISNUMBER(P87), 0, 1 ))</f>
        <v>0</v>
      </c>
      <c r="CH87" s="73">
        <f>IF('[1]Validation flags'!$H$3=1,0, IF( ISNUMBER(Q87), 0, 1 ))</f>
        <v>0</v>
      </c>
      <c r="CI87" s="30"/>
      <c r="CJ87" s="73">
        <f>IF('[1]Validation flags'!$H$3=1,0, IF( ISNUMBER(S87), 0, 1 ))</f>
        <v>0</v>
      </c>
      <c r="CK87" s="73">
        <f>IF('[1]Validation flags'!$H$3=1,0, IF( ISNUMBER(T87), 0, 1 ))</f>
        <v>0</v>
      </c>
      <c r="CL87" s="73">
        <f>IF('[1]Validation flags'!$H$3=1,0, IF( ISNUMBER(U87), 0, 1 ))</f>
        <v>0</v>
      </c>
      <c r="CM87" s="73">
        <f>IF('[1]Validation flags'!$H$3=1,0, IF( ISNUMBER(V87), 0, 1 ))</f>
        <v>0</v>
      </c>
      <c r="CN87" s="73">
        <f>IF('[1]Validation flags'!$H$3=1,0, IF( ISNUMBER(W87), 0, 1 ))</f>
        <v>0</v>
      </c>
      <c r="CO87" s="30"/>
      <c r="CP87" s="73">
        <f>IF('[1]Validation flags'!$H$3=1,0, IF( ISNUMBER(Y87), 0, 1 ))</f>
        <v>0</v>
      </c>
      <c r="CQ87" s="73">
        <f>IF('[1]Validation flags'!$H$3=1,0, IF( ISNUMBER(Z87), 0, 1 ))</f>
        <v>0</v>
      </c>
      <c r="CR87" s="73">
        <f>IF('[1]Validation flags'!$H$3=1,0, IF( ISNUMBER(AA87), 0, 1 ))</f>
        <v>0</v>
      </c>
      <c r="CS87" s="73">
        <f>IF('[1]Validation flags'!$H$3=1,0, IF( ISNUMBER(AB87), 0, 1 ))</f>
        <v>0</v>
      </c>
      <c r="CT87" s="73">
        <f>IF('[1]Validation flags'!$H$3=1,0, IF( ISNUMBER(AC87), 0, 1 ))</f>
        <v>0</v>
      </c>
      <c r="CU87" s="30"/>
      <c r="CV87" s="73">
        <f>IF('[1]Validation flags'!$H$3=1,0, IF( ISNUMBER(AE87), 0, 1 ))</f>
        <v>0</v>
      </c>
      <c r="CW87" s="73">
        <f>IF('[1]Validation flags'!$H$3=1,0, IF( ISNUMBER(AF87), 0, 1 ))</f>
        <v>0</v>
      </c>
      <c r="CX87" s="73">
        <f>IF('[1]Validation flags'!$H$3=1,0, IF( ISNUMBER(AG87), 0, 1 ))</f>
        <v>0</v>
      </c>
      <c r="CY87" s="73">
        <f>IF('[1]Validation flags'!$H$3=1,0, IF( ISNUMBER(AH87), 0, 1 ))</f>
        <v>0</v>
      </c>
      <c r="CZ87" s="73">
        <f>IF('[1]Validation flags'!$H$3=1,0, IF( ISNUMBER(AI87), 0, 1 ))</f>
        <v>0</v>
      </c>
      <c r="DA87" s="30"/>
      <c r="DB87" s="73">
        <f>IF('[1]Validation flags'!$H$3=1,0, IF( ISNUMBER(AK87), 0, 1 ))</f>
        <v>0</v>
      </c>
      <c r="DC87" s="73">
        <f>IF('[1]Validation flags'!$H$3=1,0, IF( ISNUMBER(AL87), 0, 1 ))</f>
        <v>0</v>
      </c>
      <c r="DD87" s="73">
        <f>IF('[1]Validation flags'!$H$3=1,0, IF( ISNUMBER(AM87), 0, 1 ))</f>
        <v>0</v>
      </c>
      <c r="DE87" s="73">
        <f>IF('[1]Validation flags'!$H$3=1,0, IF( ISNUMBER(AN87), 0, 1 ))</f>
        <v>0</v>
      </c>
      <c r="DF87" s="73">
        <f>IF('[1]Validation flags'!$H$3=1,0, IF( ISNUMBER(AO87), 0, 1 ))</f>
        <v>0</v>
      </c>
      <c r="DG87" s="30"/>
      <c r="DH87" s="73">
        <f>IF('[1]Validation flags'!$H$3=1,0, IF( ISNUMBER(AQ87), 0, 1 ))</f>
        <v>0</v>
      </c>
      <c r="DI87" s="73">
        <f>IF('[1]Validation flags'!$H$3=1,0, IF( ISNUMBER(AR87), 0, 1 ))</f>
        <v>0</v>
      </c>
      <c r="DJ87" s="73">
        <f>IF('[1]Validation flags'!$H$3=1,0, IF( ISNUMBER(AS87), 0, 1 ))</f>
        <v>0</v>
      </c>
      <c r="DK87" s="73">
        <f>IF('[1]Validation flags'!$H$3=1,0, IF( ISNUMBER(AT87), 0, 1 ))</f>
        <v>0</v>
      </c>
      <c r="DL87" s="73">
        <f>IF('[1]Validation flags'!$H$3=1,0, IF( ISNUMBER(AU87), 0, 1 ))</f>
        <v>0</v>
      </c>
      <c r="DM87" s="30"/>
      <c r="DN87" s="73">
        <f>IF('[1]Validation flags'!$H$3=1,0, IF( ISNUMBER(AW87), 0, 1 ))</f>
        <v>0</v>
      </c>
      <c r="DO87" s="73">
        <f>IF('[1]Validation flags'!$H$3=1,0, IF( ISNUMBER(AX87), 0, 1 ))</f>
        <v>0</v>
      </c>
      <c r="DP87" s="73">
        <f>IF('[1]Validation flags'!$H$3=1,0, IF( ISNUMBER(AY87), 0, 1 ))</f>
        <v>0</v>
      </c>
      <c r="DQ87" s="73">
        <f>IF('[1]Validation flags'!$H$3=1,0, IF( ISNUMBER(AZ87), 0, 1 ))</f>
        <v>0</v>
      </c>
      <c r="DR87" s="73">
        <f>IF('[1]Validation flags'!$H$3=1,0, IF( ISNUMBER(BA87), 0, 1 ))</f>
        <v>0</v>
      </c>
      <c r="DS87" s="30"/>
    </row>
    <row r="88" spans="2:123" ht="14.25" customHeight="1" x14ac:dyDescent="0.3">
      <c r="B88" s="94">
        <f t="shared" si="22"/>
        <v>77</v>
      </c>
      <c r="C88" s="100" t="s">
        <v>243</v>
      </c>
      <c r="D88" s="96"/>
      <c r="E88" s="78" t="s">
        <v>37</v>
      </c>
      <c r="F88" s="79">
        <v>3</v>
      </c>
      <c r="G88" s="80">
        <v>1.5402793921714251E-2</v>
      </c>
      <c r="H88" s="81">
        <v>0</v>
      </c>
      <c r="I88" s="81">
        <v>0</v>
      </c>
      <c r="J88" s="81">
        <v>0</v>
      </c>
      <c r="K88" s="82">
        <v>0</v>
      </c>
      <c r="L88" s="83">
        <f t="shared" si="13"/>
        <v>1.5402793921714251E-2</v>
      </c>
      <c r="M88" s="80">
        <v>8.6297937153980331E-4</v>
      </c>
      <c r="N88" s="81">
        <v>0</v>
      </c>
      <c r="O88" s="81">
        <v>0</v>
      </c>
      <c r="P88" s="81">
        <v>0</v>
      </c>
      <c r="Q88" s="82">
        <v>0</v>
      </c>
      <c r="R88" s="83">
        <f t="shared" si="14"/>
        <v>8.6297937153980331E-4</v>
      </c>
      <c r="S88" s="80">
        <v>0.1786216578248471</v>
      </c>
      <c r="T88" s="81">
        <v>0</v>
      </c>
      <c r="U88" s="81">
        <v>0</v>
      </c>
      <c r="V88" s="81">
        <v>0</v>
      </c>
      <c r="W88" s="82">
        <v>0</v>
      </c>
      <c r="X88" s="83">
        <f t="shared" si="15"/>
        <v>0.1786216578248471</v>
      </c>
      <c r="Y88" s="80">
        <v>1.3783911206002841</v>
      </c>
      <c r="Z88" s="81">
        <v>0</v>
      </c>
      <c r="AA88" s="81">
        <v>0</v>
      </c>
      <c r="AB88" s="81">
        <v>0</v>
      </c>
      <c r="AC88" s="82">
        <v>0</v>
      </c>
      <c r="AD88" s="83">
        <f t="shared" si="16"/>
        <v>1.3783911206002841</v>
      </c>
      <c r="AE88" s="80">
        <v>1.2060000000000002</v>
      </c>
      <c r="AF88" s="81">
        <v>0</v>
      </c>
      <c r="AG88" s="81">
        <v>0</v>
      </c>
      <c r="AH88" s="81">
        <v>0</v>
      </c>
      <c r="AI88" s="82">
        <v>0</v>
      </c>
      <c r="AJ88" s="83">
        <f t="shared" si="17"/>
        <v>1.2060000000000002</v>
      </c>
      <c r="AK88" s="80">
        <v>1.2060000000000002</v>
      </c>
      <c r="AL88" s="81">
        <v>0</v>
      </c>
      <c r="AM88" s="81">
        <v>0</v>
      </c>
      <c r="AN88" s="81">
        <v>0</v>
      </c>
      <c r="AO88" s="82">
        <v>0</v>
      </c>
      <c r="AP88" s="83">
        <f t="shared" si="18"/>
        <v>1.2060000000000002</v>
      </c>
      <c r="AQ88" s="80">
        <v>1.2060000000000002</v>
      </c>
      <c r="AR88" s="81">
        <v>0</v>
      </c>
      <c r="AS88" s="81">
        <v>0</v>
      </c>
      <c r="AT88" s="81">
        <v>0</v>
      </c>
      <c r="AU88" s="82">
        <v>0</v>
      </c>
      <c r="AV88" s="83">
        <f t="shared" si="19"/>
        <v>1.2060000000000002</v>
      </c>
      <c r="AW88" s="80">
        <v>1.2060000000000002</v>
      </c>
      <c r="AX88" s="81">
        <v>0</v>
      </c>
      <c r="AY88" s="81">
        <v>0</v>
      </c>
      <c r="AZ88" s="81">
        <v>0</v>
      </c>
      <c r="BA88" s="82">
        <v>0</v>
      </c>
      <c r="BB88" s="83">
        <f t="shared" si="20"/>
        <v>1.2060000000000002</v>
      </c>
      <c r="BC88" s="16"/>
      <c r="BD88" s="84"/>
      <c r="BE88" s="85"/>
      <c r="BF88" s="86"/>
      <c r="BG88" s="50">
        <f t="shared" si="21"/>
        <v>0</v>
      </c>
      <c r="BH88" s="51"/>
      <c r="BJ88" s="94">
        <f t="shared" si="23"/>
        <v>77</v>
      </c>
      <c r="BK88" s="100" t="s">
        <v>243</v>
      </c>
      <c r="BL88" s="78" t="s">
        <v>37</v>
      </c>
      <c r="BM88" s="79">
        <v>3</v>
      </c>
      <c r="BN88" s="97" t="s">
        <v>566</v>
      </c>
      <c r="BO88" s="98" t="s">
        <v>567</v>
      </c>
      <c r="BP88" s="98" t="s">
        <v>568</v>
      </c>
      <c r="BQ88" s="98" t="s">
        <v>569</v>
      </c>
      <c r="BR88" s="99" t="s">
        <v>570</v>
      </c>
      <c r="BS88" s="90" t="s">
        <v>571</v>
      </c>
      <c r="BX88" s="73">
        <f>IF('[1]Validation flags'!$H$3=1,0, IF( ISNUMBER(G88), 0, 1 ))</f>
        <v>0</v>
      </c>
      <c r="BY88" s="73">
        <f>IF('[1]Validation flags'!$H$3=1,0, IF( ISNUMBER(H88), 0, 1 ))</f>
        <v>0</v>
      </c>
      <c r="BZ88" s="73">
        <f>IF('[1]Validation flags'!$H$3=1,0, IF( ISNUMBER(I88), 0, 1 ))</f>
        <v>0</v>
      </c>
      <c r="CA88" s="73">
        <f>IF('[1]Validation flags'!$H$3=1,0, IF( ISNUMBER(J88), 0, 1 ))</f>
        <v>0</v>
      </c>
      <c r="CB88" s="73">
        <f>IF('[1]Validation flags'!$H$3=1,0, IF( ISNUMBER(K88), 0, 1 ))</f>
        <v>0</v>
      </c>
      <c r="CC88" s="74"/>
      <c r="CD88" s="73">
        <f>IF('[1]Validation flags'!$H$3=1,0, IF( ISNUMBER(M88), 0, 1 ))</f>
        <v>0</v>
      </c>
      <c r="CE88" s="73">
        <f>IF('[1]Validation flags'!$H$3=1,0, IF( ISNUMBER(N88), 0, 1 ))</f>
        <v>0</v>
      </c>
      <c r="CF88" s="73">
        <f>IF('[1]Validation flags'!$H$3=1,0, IF( ISNUMBER(O88), 0, 1 ))</f>
        <v>0</v>
      </c>
      <c r="CG88" s="73">
        <f>IF('[1]Validation flags'!$H$3=1,0, IF( ISNUMBER(P88), 0, 1 ))</f>
        <v>0</v>
      </c>
      <c r="CH88" s="73">
        <f>IF('[1]Validation flags'!$H$3=1,0, IF( ISNUMBER(Q88), 0, 1 ))</f>
        <v>0</v>
      </c>
      <c r="CI88" s="30"/>
      <c r="CJ88" s="73">
        <f>IF('[1]Validation flags'!$H$3=1,0, IF( ISNUMBER(S88), 0, 1 ))</f>
        <v>0</v>
      </c>
      <c r="CK88" s="73">
        <f>IF('[1]Validation flags'!$H$3=1,0, IF( ISNUMBER(T88), 0, 1 ))</f>
        <v>0</v>
      </c>
      <c r="CL88" s="73">
        <f>IF('[1]Validation flags'!$H$3=1,0, IF( ISNUMBER(U88), 0, 1 ))</f>
        <v>0</v>
      </c>
      <c r="CM88" s="73">
        <f>IF('[1]Validation flags'!$H$3=1,0, IF( ISNUMBER(V88), 0, 1 ))</f>
        <v>0</v>
      </c>
      <c r="CN88" s="73">
        <f>IF('[1]Validation flags'!$H$3=1,0, IF( ISNUMBER(W88), 0, 1 ))</f>
        <v>0</v>
      </c>
      <c r="CO88" s="30"/>
      <c r="CP88" s="73">
        <f>IF('[1]Validation flags'!$H$3=1,0, IF( ISNUMBER(Y88), 0, 1 ))</f>
        <v>0</v>
      </c>
      <c r="CQ88" s="73">
        <f>IF('[1]Validation flags'!$H$3=1,0, IF( ISNUMBER(Z88), 0, 1 ))</f>
        <v>0</v>
      </c>
      <c r="CR88" s="73">
        <f>IF('[1]Validation flags'!$H$3=1,0, IF( ISNUMBER(AA88), 0, 1 ))</f>
        <v>0</v>
      </c>
      <c r="CS88" s="73">
        <f>IF('[1]Validation flags'!$H$3=1,0, IF( ISNUMBER(AB88), 0, 1 ))</f>
        <v>0</v>
      </c>
      <c r="CT88" s="73">
        <f>IF('[1]Validation flags'!$H$3=1,0, IF( ISNUMBER(AC88), 0, 1 ))</f>
        <v>0</v>
      </c>
      <c r="CU88" s="30"/>
      <c r="CV88" s="73">
        <f>IF('[1]Validation flags'!$H$3=1,0, IF( ISNUMBER(AE88), 0, 1 ))</f>
        <v>0</v>
      </c>
      <c r="CW88" s="73">
        <f>IF('[1]Validation flags'!$H$3=1,0, IF( ISNUMBER(AF88), 0, 1 ))</f>
        <v>0</v>
      </c>
      <c r="CX88" s="73">
        <f>IF('[1]Validation flags'!$H$3=1,0, IF( ISNUMBER(AG88), 0, 1 ))</f>
        <v>0</v>
      </c>
      <c r="CY88" s="73">
        <f>IF('[1]Validation flags'!$H$3=1,0, IF( ISNUMBER(AH88), 0, 1 ))</f>
        <v>0</v>
      </c>
      <c r="CZ88" s="73">
        <f>IF('[1]Validation flags'!$H$3=1,0, IF( ISNUMBER(AI88), 0, 1 ))</f>
        <v>0</v>
      </c>
      <c r="DA88" s="30"/>
      <c r="DB88" s="73">
        <f>IF('[1]Validation flags'!$H$3=1,0, IF( ISNUMBER(AK88), 0, 1 ))</f>
        <v>0</v>
      </c>
      <c r="DC88" s="73">
        <f>IF('[1]Validation flags'!$H$3=1,0, IF( ISNUMBER(AL88), 0, 1 ))</f>
        <v>0</v>
      </c>
      <c r="DD88" s="73">
        <f>IF('[1]Validation flags'!$H$3=1,0, IF( ISNUMBER(AM88), 0, 1 ))</f>
        <v>0</v>
      </c>
      <c r="DE88" s="73">
        <f>IF('[1]Validation flags'!$H$3=1,0, IF( ISNUMBER(AN88), 0, 1 ))</f>
        <v>0</v>
      </c>
      <c r="DF88" s="73">
        <f>IF('[1]Validation flags'!$H$3=1,0, IF( ISNUMBER(AO88), 0, 1 ))</f>
        <v>0</v>
      </c>
      <c r="DG88" s="30"/>
      <c r="DH88" s="73">
        <f>IF('[1]Validation flags'!$H$3=1,0, IF( ISNUMBER(AQ88), 0, 1 ))</f>
        <v>0</v>
      </c>
      <c r="DI88" s="73">
        <f>IF('[1]Validation flags'!$H$3=1,0, IF( ISNUMBER(AR88), 0, 1 ))</f>
        <v>0</v>
      </c>
      <c r="DJ88" s="73">
        <f>IF('[1]Validation flags'!$H$3=1,0, IF( ISNUMBER(AS88), 0, 1 ))</f>
        <v>0</v>
      </c>
      <c r="DK88" s="73">
        <f>IF('[1]Validation flags'!$H$3=1,0, IF( ISNUMBER(AT88), 0, 1 ))</f>
        <v>0</v>
      </c>
      <c r="DL88" s="73">
        <f>IF('[1]Validation flags'!$H$3=1,0, IF( ISNUMBER(AU88), 0, 1 ))</f>
        <v>0</v>
      </c>
      <c r="DM88" s="30"/>
      <c r="DN88" s="73">
        <f>IF('[1]Validation flags'!$H$3=1,0, IF( ISNUMBER(AW88), 0, 1 ))</f>
        <v>0</v>
      </c>
      <c r="DO88" s="73">
        <f>IF('[1]Validation flags'!$H$3=1,0, IF( ISNUMBER(AX88), 0, 1 ))</f>
        <v>0</v>
      </c>
      <c r="DP88" s="73">
        <f>IF('[1]Validation flags'!$H$3=1,0, IF( ISNUMBER(AY88), 0, 1 ))</f>
        <v>0</v>
      </c>
      <c r="DQ88" s="73">
        <f>IF('[1]Validation flags'!$H$3=1,0, IF( ISNUMBER(AZ88), 0, 1 ))</f>
        <v>0</v>
      </c>
      <c r="DR88" s="73">
        <f>IF('[1]Validation flags'!$H$3=1,0, IF( ISNUMBER(BA88), 0, 1 ))</f>
        <v>0</v>
      </c>
      <c r="DS88" s="30"/>
    </row>
    <row r="89" spans="2:123" ht="14.25" customHeight="1" x14ac:dyDescent="0.3">
      <c r="B89" s="94">
        <f t="shared" si="22"/>
        <v>78</v>
      </c>
      <c r="C89" s="100" t="s">
        <v>250</v>
      </c>
      <c r="D89" s="96"/>
      <c r="E89" s="78" t="s">
        <v>37</v>
      </c>
      <c r="F89" s="79">
        <v>3</v>
      </c>
      <c r="G89" s="80">
        <v>0</v>
      </c>
      <c r="H89" s="81">
        <v>0</v>
      </c>
      <c r="I89" s="81">
        <v>0</v>
      </c>
      <c r="J89" s="81">
        <v>0</v>
      </c>
      <c r="K89" s="82">
        <v>0</v>
      </c>
      <c r="L89" s="83">
        <f>SUM(G89:K89)</f>
        <v>0</v>
      </c>
      <c r="M89" s="80">
        <v>0</v>
      </c>
      <c r="N89" s="81">
        <v>0</v>
      </c>
      <c r="O89" s="81">
        <v>0</v>
      </c>
      <c r="P89" s="81">
        <v>0</v>
      </c>
      <c r="Q89" s="82">
        <v>0</v>
      </c>
      <c r="R89" s="83">
        <f>SUM(M89:Q89)</f>
        <v>0</v>
      </c>
      <c r="S89" s="80">
        <v>0</v>
      </c>
      <c r="T89" s="81">
        <v>0</v>
      </c>
      <c r="U89" s="81">
        <v>0</v>
      </c>
      <c r="V89" s="81">
        <v>0</v>
      </c>
      <c r="W89" s="82">
        <v>0</v>
      </c>
      <c r="X89" s="83">
        <f>SUM(S89:W89)</f>
        <v>0</v>
      </c>
      <c r="Y89" s="80">
        <v>0</v>
      </c>
      <c r="Z89" s="81">
        <v>0</v>
      </c>
      <c r="AA89" s="81">
        <v>0</v>
      </c>
      <c r="AB89" s="81">
        <v>0</v>
      </c>
      <c r="AC89" s="82">
        <v>0</v>
      </c>
      <c r="AD89" s="83">
        <f>SUM(Y89:AC89)</f>
        <v>0</v>
      </c>
      <c r="AE89" s="80">
        <v>0</v>
      </c>
      <c r="AF89" s="81">
        <v>0</v>
      </c>
      <c r="AG89" s="81">
        <v>0</v>
      </c>
      <c r="AH89" s="81">
        <v>0</v>
      </c>
      <c r="AI89" s="82">
        <v>0</v>
      </c>
      <c r="AJ89" s="83">
        <f>SUM(AE89:AI89)</f>
        <v>0</v>
      </c>
      <c r="AK89" s="80">
        <v>0</v>
      </c>
      <c r="AL89" s="81">
        <v>0</v>
      </c>
      <c r="AM89" s="81">
        <v>0</v>
      </c>
      <c r="AN89" s="81">
        <v>0</v>
      </c>
      <c r="AO89" s="82">
        <v>0</v>
      </c>
      <c r="AP89" s="83">
        <f>SUM(AK89:AO89)</f>
        <v>0</v>
      </c>
      <c r="AQ89" s="80">
        <v>0</v>
      </c>
      <c r="AR89" s="81">
        <v>0</v>
      </c>
      <c r="AS89" s="81">
        <v>0</v>
      </c>
      <c r="AT89" s="81">
        <v>0</v>
      </c>
      <c r="AU89" s="82">
        <v>0</v>
      </c>
      <c r="AV89" s="83">
        <f>SUM(AQ89:AU89)</f>
        <v>0</v>
      </c>
      <c r="AW89" s="80">
        <v>0</v>
      </c>
      <c r="AX89" s="81">
        <v>0</v>
      </c>
      <c r="AY89" s="81">
        <v>0</v>
      </c>
      <c r="AZ89" s="81">
        <v>0</v>
      </c>
      <c r="BA89" s="82">
        <v>0</v>
      </c>
      <c r="BB89" s="83">
        <f>SUM(AW89:BA89)</f>
        <v>0</v>
      </c>
      <c r="BC89" s="16"/>
      <c r="BD89" s="84"/>
      <c r="BE89" s="85"/>
      <c r="BF89" s="86"/>
      <c r="BG89" s="50">
        <f t="shared" si="21"/>
        <v>0</v>
      </c>
      <c r="BH89" s="51"/>
      <c r="BJ89" s="94">
        <f t="shared" si="23"/>
        <v>78</v>
      </c>
      <c r="BK89" s="100" t="s">
        <v>250</v>
      </c>
      <c r="BL89" s="78" t="s">
        <v>37</v>
      </c>
      <c r="BM89" s="79">
        <v>3</v>
      </c>
      <c r="BN89" s="97" t="s">
        <v>572</v>
      </c>
      <c r="BO89" s="98" t="s">
        <v>573</v>
      </c>
      <c r="BP89" s="98" t="s">
        <v>574</v>
      </c>
      <c r="BQ89" s="98" t="s">
        <v>575</v>
      </c>
      <c r="BR89" s="99" t="s">
        <v>576</v>
      </c>
      <c r="BS89" s="90" t="s">
        <v>577</v>
      </c>
      <c r="BX89" s="73">
        <f>IF('[1]Validation flags'!$H$3=1,0, IF( ISNUMBER(G89), 0, 1 ))</f>
        <v>0</v>
      </c>
      <c r="BY89" s="73">
        <f>IF('[1]Validation flags'!$H$3=1,0, IF( ISNUMBER(H89), 0, 1 ))</f>
        <v>0</v>
      </c>
      <c r="BZ89" s="73">
        <f>IF('[1]Validation flags'!$H$3=1,0, IF( ISNUMBER(I89), 0, 1 ))</f>
        <v>0</v>
      </c>
      <c r="CA89" s="73">
        <f>IF('[1]Validation flags'!$H$3=1,0, IF( ISNUMBER(J89), 0, 1 ))</f>
        <v>0</v>
      </c>
      <c r="CB89" s="73">
        <f>IF('[1]Validation flags'!$H$3=1,0, IF( ISNUMBER(K89), 0, 1 ))</f>
        <v>0</v>
      </c>
      <c r="CC89" s="74"/>
      <c r="CD89" s="73">
        <f>IF('[1]Validation flags'!$H$3=1,0, IF( ISNUMBER(M89), 0, 1 ))</f>
        <v>0</v>
      </c>
      <c r="CE89" s="73">
        <f>IF('[1]Validation flags'!$H$3=1,0, IF( ISNUMBER(N89), 0, 1 ))</f>
        <v>0</v>
      </c>
      <c r="CF89" s="73">
        <f>IF('[1]Validation flags'!$H$3=1,0, IF( ISNUMBER(O89), 0, 1 ))</f>
        <v>0</v>
      </c>
      <c r="CG89" s="73">
        <f>IF('[1]Validation flags'!$H$3=1,0, IF( ISNUMBER(P89), 0, 1 ))</f>
        <v>0</v>
      </c>
      <c r="CH89" s="73">
        <f>IF('[1]Validation flags'!$H$3=1,0, IF( ISNUMBER(Q89), 0, 1 ))</f>
        <v>0</v>
      </c>
      <c r="CI89" s="30"/>
      <c r="CJ89" s="73">
        <f>IF('[1]Validation flags'!$H$3=1,0, IF( ISNUMBER(S89), 0, 1 ))</f>
        <v>0</v>
      </c>
      <c r="CK89" s="73">
        <f>IF('[1]Validation flags'!$H$3=1,0, IF( ISNUMBER(T89), 0, 1 ))</f>
        <v>0</v>
      </c>
      <c r="CL89" s="73">
        <f>IF('[1]Validation flags'!$H$3=1,0, IF( ISNUMBER(U89), 0, 1 ))</f>
        <v>0</v>
      </c>
      <c r="CM89" s="73">
        <f>IF('[1]Validation flags'!$H$3=1,0, IF( ISNUMBER(V89), 0, 1 ))</f>
        <v>0</v>
      </c>
      <c r="CN89" s="73">
        <f>IF('[1]Validation flags'!$H$3=1,0, IF( ISNUMBER(W89), 0, 1 ))</f>
        <v>0</v>
      </c>
      <c r="CO89" s="30"/>
      <c r="CP89" s="73">
        <f>IF('[1]Validation flags'!$H$3=1,0, IF( ISNUMBER(Y89), 0, 1 ))</f>
        <v>0</v>
      </c>
      <c r="CQ89" s="73">
        <f>IF('[1]Validation flags'!$H$3=1,0, IF( ISNUMBER(Z89), 0, 1 ))</f>
        <v>0</v>
      </c>
      <c r="CR89" s="73">
        <f>IF('[1]Validation flags'!$H$3=1,0, IF( ISNUMBER(AA89), 0, 1 ))</f>
        <v>0</v>
      </c>
      <c r="CS89" s="73">
        <f>IF('[1]Validation flags'!$H$3=1,0, IF( ISNUMBER(AB89), 0, 1 ))</f>
        <v>0</v>
      </c>
      <c r="CT89" s="73">
        <f>IF('[1]Validation flags'!$H$3=1,0, IF( ISNUMBER(AC89), 0, 1 ))</f>
        <v>0</v>
      </c>
      <c r="CU89" s="30"/>
      <c r="CV89" s="73">
        <f>IF('[1]Validation flags'!$H$3=1,0, IF( ISNUMBER(AE89), 0, 1 ))</f>
        <v>0</v>
      </c>
      <c r="CW89" s="73">
        <f>IF('[1]Validation flags'!$H$3=1,0, IF( ISNUMBER(AF89), 0, 1 ))</f>
        <v>0</v>
      </c>
      <c r="CX89" s="73">
        <f>IF('[1]Validation flags'!$H$3=1,0, IF( ISNUMBER(AG89), 0, 1 ))</f>
        <v>0</v>
      </c>
      <c r="CY89" s="73">
        <f>IF('[1]Validation flags'!$H$3=1,0, IF( ISNUMBER(AH89), 0, 1 ))</f>
        <v>0</v>
      </c>
      <c r="CZ89" s="73">
        <f>IF('[1]Validation flags'!$H$3=1,0, IF( ISNUMBER(AI89), 0, 1 ))</f>
        <v>0</v>
      </c>
      <c r="DA89" s="30"/>
      <c r="DB89" s="73">
        <f>IF('[1]Validation flags'!$H$3=1,0, IF( ISNUMBER(AK89), 0, 1 ))</f>
        <v>0</v>
      </c>
      <c r="DC89" s="73">
        <f>IF('[1]Validation flags'!$H$3=1,0, IF( ISNUMBER(AL89), 0, 1 ))</f>
        <v>0</v>
      </c>
      <c r="DD89" s="73">
        <f>IF('[1]Validation flags'!$H$3=1,0, IF( ISNUMBER(AM89), 0, 1 ))</f>
        <v>0</v>
      </c>
      <c r="DE89" s="73">
        <f>IF('[1]Validation flags'!$H$3=1,0, IF( ISNUMBER(AN89), 0, 1 ))</f>
        <v>0</v>
      </c>
      <c r="DF89" s="73">
        <f>IF('[1]Validation flags'!$H$3=1,0, IF( ISNUMBER(AO89), 0, 1 ))</f>
        <v>0</v>
      </c>
      <c r="DG89" s="30"/>
      <c r="DH89" s="73">
        <f>IF('[1]Validation flags'!$H$3=1,0, IF( ISNUMBER(AQ89), 0, 1 ))</f>
        <v>0</v>
      </c>
      <c r="DI89" s="73">
        <f>IF('[1]Validation flags'!$H$3=1,0, IF( ISNUMBER(AR89), 0, 1 ))</f>
        <v>0</v>
      </c>
      <c r="DJ89" s="73">
        <f>IF('[1]Validation flags'!$H$3=1,0, IF( ISNUMBER(AS89), 0, 1 ))</f>
        <v>0</v>
      </c>
      <c r="DK89" s="73">
        <f>IF('[1]Validation flags'!$H$3=1,0, IF( ISNUMBER(AT89), 0, 1 ))</f>
        <v>0</v>
      </c>
      <c r="DL89" s="73">
        <f>IF('[1]Validation flags'!$H$3=1,0, IF( ISNUMBER(AU89), 0, 1 ))</f>
        <v>0</v>
      </c>
      <c r="DM89" s="30"/>
      <c r="DN89" s="73">
        <f>IF('[1]Validation flags'!$H$3=1,0, IF( ISNUMBER(AW89), 0, 1 ))</f>
        <v>0</v>
      </c>
      <c r="DO89" s="73">
        <f>IF('[1]Validation flags'!$H$3=1,0, IF( ISNUMBER(AX89), 0, 1 ))</f>
        <v>0</v>
      </c>
      <c r="DP89" s="73">
        <f>IF('[1]Validation flags'!$H$3=1,0, IF( ISNUMBER(AY89), 0, 1 ))</f>
        <v>0</v>
      </c>
      <c r="DQ89" s="73">
        <f>IF('[1]Validation flags'!$H$3=1,0, IF( ISNUMBER(AZ89), 0, 1 ))</f>
        <v>0</v>
      </c>
      <c r="DR89" s="73">
        <f>IF('[1]Validation flags'!$H$3=1,0, IF( ISNUMBER(BA89), 0, 1 ))</f>
        <v>0</v>
      </c>
      <c r="DS89" s="30"/>
    </row>
    <row r="90" spans="2:123" ht="14.25" customHeight="1" x14ac:dyDescent="0.3">
      <c r="B90" s="94">
        <f t="shared" si="22"/>
        <v>79</v>
      </c>
      <c r="C90" s="147" t="s">
        <v>257</v>
      </c>
      <c r="D90" s="96"/>
      <c r="E90" s="78" t="s">
        <v>37</v>
      </c>
      <c r="F90" s="79">
        <v>3</v>
      </c>
      <c r="G90" s="80">
        <v>0</v>
      </c>
      <c r="H90" s="81">
        <v>0</v>
      </c>
      <c r="I90" s="81">
        <v>0</v>
      </c>
      <c r="J90" s="81">
        <v>0</v>
      </c>
      <c r="K90" s="82">
        <v>0</v>
      </c>
      <c r="L90" s="83">
        <f t="shared" si="13"/>
        <v>0</v>
      </c>
      <c r="M90" s="80">
        <v>0</v>
      </c>
      <c r="N90" s="81">
        <v>0</v>
      </c>
      <c r="O90" s="81">
        <v>0</v>
      </c>
      <c r="P90" s="81">
        <v>0</v>
      </c>
      <c r="Q90" s="82">
        <v>0</v>
      </c>
      <c r="R90" s="83">
        <f t="shared" si="14"/>
        <v>0</v>
      </c>
      <c r="S90" s="80">
        <v>1.0316077754179309E-2</v>
      </c>
      <c r="T90" s="81">
        <v>0</v>
      </c>
      <c r="U90" s="81">
        <v>0</v>
      </c>
      <c r="V90" s="81">
        <v>0</v>
      </c>
      <c r="W90" s="82">
        <v>0</v>
      </c>
      <c r="X90" s="83">
        <f t="shared" si="15"/>
        <v>1.0316077754179309E-2</v>
      </c>
      <c r="Y90" s="80">
        <v>0</v>
      </c>
      <c r="Z90" s="81">
        <v>0</v>
      </c>
      <c r="AA90" s="81">
        <v>0</v>
      </c>
      <c r="AB90" s="81">
        <v>0</v>
      </c>
      <c r="AC90" s="82">
        <v>0</v>
      </c>
      <c r="AD90" s="83">
        <f t="shared" si="16"/>
        <v>0</v>
      </c>
      <c r="AE90" s="80">
        <v>0</v>
      </c>
      <c r="AF90" s="81">
        <v>0</v>
      </c>
      <c r="AG90" s="81">
        <v>0</v>
      </c>
      <c r="AH90" s="81">
        <v>0</v>
      </c>
      <c r="AI90" s="82">
        <v>0</v>
      </c>
      <c r="AJ90" s="83">
        <f t="shared" si="17"/>
        <v>0</v>
      </c>
      <c r="AK90" s="80">
        <v>0</v>
      </c>
      <c r="AL90" s="81">
        <v>0</v>
      </c>
      <c r="AM90" s="81">
        <v>0</v>
      </c>
      <c r="AN90" s="81">
        <v>0</v>
      </c>
      <c r="AO90" s="82">
        <v>0</v>
      </c>
      <c r="AP90" s="83">
        <f t="shared" si="18"/>
        <v>0</v>
      </c>
      <c r="AQ90" s="80">
        <v>0</v>
      </c>
      <c r="AR90" s="81">
        <v>0</v>
      </c>
      <c r="AS90" s="81">
        <v>0</v>
      </c>
      <c r="AT90" s="81">
        <v>0</v>
      </c>
      <c r="AU90" s="82">
        <v>0</v>
      </c>
      <c r="AV90" s="83">
        <f t="shared" si="19"/>
        <v>0</v>
      </c>
      <c r="AW90" s="80">
        <v>0</v>
      </c>
      <c r="AX90" s="81">
        <v>0</v>
      </c>
      <c r="AY90" s="81">
        <v>0</v>
      </c>
      <c r="AZ90" s="81">
        <v>0</v>
      </c>
      <c r="BA90" s="82">
        <v>0</v>
      </c>
      <c r="BB90" s="83">
        <f t="shared" si="20"/>
        <v>0</v>
      </c>
      <c r="BC90" s="16"/>
      <c r="BD90" s="84"/>
      <c r="BE90" s="85" t="s">
        <v>258</v>
      </c>
      <c r="BF90" s="86"/>
      <c r="BG90" s="50">
        <f>(IF(SUM(BX90:DR90)=0,IF(BV90=1,$BV$5,0),$BX$5))</f>
        <v>0</v>
      </c>
      <c r="BH90" s="51"/>
      <c r="BJ90" s="94">
        <f t="shared" si="23"/>
        <v>79</v>
      </c>
      <c r="BK90" s="104" t="s">
        <v>578</v>
      </c>
      <c r="BL90" s="78" t="s">
        <v>37</v>
      </c>
      <c r="BM90" s="79">
        <v>3</v>
      </c>
      <c r="BN90" s="97" t="s">
        <v>579</v>
      </c>
      <c r="BO90" s="98" t="s">
        <v>580</v>
      </c>
      <c r="BP90" s="98" t="s">
        <v>581</v>
      </c>
      <c r="BQ90" s="98" t="s">
        <v>582</v>
      </c>
      <c r="BR90" s="99" t="s">
        <v>583</v>
      </c>
      <c r="BS90" s="90" t="s">
        <v>584</v>
      </c>
      <c r="BV90" s="105">
        <f t="shared" ref="BV90:BV104" si="24" xml:space="preserve"> IF( AND( OR( C90 = DS90, C90=""), SUM(G90:BB90) &lt;&gt; 0), 1, 0 )</f>
        <v>0</v>
      </c>
      <c r="BX90" s="73">
        <f xml:space="preserve"> IF( OR( $C$90 = $DS$90, $C$90 =""), 0, IF( ISNUMBER( G90 ), 0, 1 ))</f>
        <v>0</v>
      </c>
      <c r="BY90" s="73">
        <f xml:space="preserve"> IF( OR( $C$90 = $DS$90, $C$90 =""), 0, IF( ISNUMBER( H90 ), 0, 1 ))</f>
        <v>0</v>
      </c>
      <c r="BZ90" s="73">
        <f xml:space="preserve"> IF( OR( $C$90 = $DS$90, $C$90 =""), 0, IF( ISNUMBER( I90 ), 0, 1 ))</f>
        <v>0</v>
      </c>
      <c r="CA90" s="73">
        <f xml:space="preserve"> IF( OR( $C$90 = $DS$90, $C$90 =""), 0, IF( ISNUMBER( J90 ), 0, 1 ))</f>
        <v>0</v>
      </c>
      <c r="CB90" s="73">
        <f xml:space="preserve"> IF( OR( $C$90 = $DS$90, $C$90 =""), 0, IF( ISNUMBER( K90 ), 0, 1 ))</f>
        <v>0</v>
      </c>
      <c r="CD90" s="73">
        <f xml:space="preserve"> IF( OR( $C$90 = $DS$90, $C$90 =""), 0, IF( ISNUMBER( M90 ), 0, 1 ))</f>
        <v>0</v>
      </c>
      <c r="CE90" s="73">
        <f xml:space="preserve"> IF( OR( $C$90 = $DS$90, $C$90 =""), 0, IF( ISNUMBER( N90 ), 0, 1 ))</f>
        <v>0</v>
      </c>
      <c r="CF90" s="73">
        <f xml:space="preserve"> IF( OR( $C$90 = $DS$90, $C$90 =""), 0, IF( ISNUMBER( O90 ), 0, 1 ))</f>
        <v>0</v>
      </c>
      <c r="CG90" s="73">
        <f xml:space="preserve"> IF( OR( $C$90 = $DS$90, $C$90 =""), 0, IF( ISNUMBER( P90 ), 0, 1 ))</f>
        <v>0</v>
      </c>
      <c r="CH90" s="73">
        <f xml:space="preserve"> IF( OR( $C$90 = $DS$90, $C$90 =""), 0, IF( ISNUMBER( Q90 ), 0, 1 ))</f>
        <v>0</v>
      </c>
      <c r="CJ90" s="73">
        <f xml:space="preserve"> IF( OR( $C$90 = $DS$90, $C$90 =""), 0, IF( ISNUMBER( S90 ), 0, 1 ))</f>
        <v>0</v>
      </c>
      <c r="CK90" s="73">
        <f xml:space="preserve"> IF( OR( $C$90 = $DS$90, $C$90 =""), 0, IF( ISNUMBER( T90 ), 0, 1 ))</f>
        <v>0</v>
      </c>
      <c r="CL90" s="73">
        <f xml:space="preserve"> IF( OR( $C$90 = $DS$90, $C$90 =""), 0, IF( ISNUMBER( U90 ), 0, 1 ))</f>
        <v>0</v>
      </c>
      <c r="CM90" s="73">
        <f xml:space="preserve"> IF( OR( $C$90 = $DS$90, $C$90 =""), 0, IF( ISNUMBER( V90 ), 0, 1 ))</f>
        <v>0</v>
      </c>
      <c r="CN90" s="73">
        <f xml:space="preserve"> IF( OR( $C$90 = $DS$90, $C$90 =""), 0, IF( ISNUMBER( W90 ), 0, 1 ))</f>
        <v>0</v>
      </c>
      <c r="CP90" s="73">
        <f xml:space="preserve"> IF( OR( $C$90 = $DS$90, $C$90 =""), 0, IF( ISNUMBER( Y90 ), 0, 1 ))</f>
        <v>0</v>
      </c>
      <c r="CQ90" s="73">
        <f xml:space="preserve"> IF( OR( $C$90 = $DS$90, $C$90 =""), 0, IF( ISNUMBER( Z90 ), 0, 1 ))</f>
        <v>0</v>
      </c>
      <c r="CR90" s="73">
        <f xml:space="preserve"> IF( OR( $C$90 = $DS$90, $C$90 =""), 0, IF( ISNUMBER( AA90 ), 0, 1 ))</f>
        <v>0</v>
      </c>
      <c r="CS90" s="73">
        <f xml:space="preserve"> IF( OR( $C$90 = $DS$90, $C$90 =""), 0, IF( ISNUMBER( AB90 ), 0, 1 ))</f>
        <v>0</v>
      </c>
      <c r="CT90" s="73">
        <f xml:space="preserve"> IF( OR( $C$90 = $DS$90, $C$90 =""), 0, IF( ISNUMBER( AC90 ), 0, 1 ))</f>
        <v>0</v>
      </c>
      <c r="CV90" s="73">
        <f xml:space="preserve"> IF( OR( $C$90 = $DS$90, $C$90 =""), 0, IF( ISNUMBER( AE90 ), 0, 1 ))</f>
        <v>0</v>
      </c>
      <c r="CW90" s="73">
        <f xml:space="preserve"> IF( OR( $C$90 = $DS$90, $C$90 =""), 0, IF( ISNUMBER( AF90 ), 0, 1 ))</f>
        <v>0</v>
      </c>
      <c r="CX90" s="73">
        <f xml:space="preserve"> IF( OR( $C$90 = $DS$90, $C$90 =""), 0, IF( ISNUMBER( AG90 ), 0, 1 ))</f>
        <v>0</v>
      </c>
      <c r="CY90" s="73">
        <f xml:space="preserve"> IF( OR( $C$90 = $DS$90, $C$90 =""), 0, IF( ISNUMBER( AH90 ), 0, 1 ))</f>
        <v>0</v>
      </c>
      <c r="CZ90" s="73">
        <f xml:space="preserve"> IF( OR( $C$90 = $DS$90, $C$90 =""), 0, IF( ISNUMBER( AI90 ), 0, 1 ))</f>
        <v>0</v>
      </c>
      <c r="DB90" s="73">
        <f xml:space="preserve"> IF( OR( $C$90 = $DS$90, $C$90 =""), 0, IF( ISNUMBER( AK90 ), 0, 1 ))</f>
        <v>0</v>
      </c>
      <c r="DC90" s="73">
        <f xml:space="preserve"> IF( OR( $C$90 = $DS$90, $C$90 =""), 0, IF( ISNUMBER( AL90 ), 0, 1 ))</f>
        <v>0</v>
      </c>
      <c r="DD90" s="73">
        <f xml:space="preserve"> IF( OR( $C$90 = $DS$90, $C$90 =""), 0, IF( ISNUMBER( AM90 ), 0, 1 ))</f>
        <v>0</v>
      </c>
      <c r="DE90" s="73">
        <f xml:space="preserve"> IF( OR( $C$90 = $DS$90, $C$90 =""), 0, IF( ISNUMBER( AN90 ), 0, 1 ))</f>
        <v>0</v>
      </c>
      <c r="DF90" s="73">
        <f xml:space="preserve"> IF( OR( $C$90 = $DS$90, $C$90 =""), 0, IF( ISNUMBER( AO90 ), 0, 1 ))</f>
        <v>0</v>
      </c>
      <c r="DH90" s="73">
        <f xml:space="preserve"> IF( OR( $C$90 = $DS$90, $C$90 =""), 0, IF( ISNUMBER( AQ90 ), 0, 1 ))</f>
        <v>0</v>
      </c>
      <c r="DI90" s="73">
        <f xml:space="preserve"> IF( OR( $C$90 = $DS$90, $C$90 =""), 0, IF( ISNUMBER( AR90 ), 0, 1 ))</f>
        <v>0</v>
      </c>
      <c r="DJ90" s="73">
        <f xml:space="preserve"> IF( OR( $C$90 = $DS$90, $C$90 =""), 0, IF( ISNUMBER( AS90 ), 0, 1 ))</f>
        <v>0</v>
      </c>
      <c r="DK90" s="73">
        <f xml:space="preserve"> IF( OR( $C$90 = $DS$90, $C$90 =""), 0, IF( ISNUMBER( AT90 ), 0, 1 ))</f>
        <v>0</v>
      </c>
      <c r="DL90" s="73">
        <f xml:space="preserve"> IF( OR( $C$90 = $DS$90, $C$90 =""), 0, IF( ISNUMBER( AU90 ), 0, 1 ))</f>
        <v>0</v>
      </c>
      <c r="DN90" s="73">
        <f xml:space="preserve"> IF( OR( $C$90 = $DS$90, $C$90 =""), 0, IF( ISNUMBER( AW90 ), 0, 1 ))</f>
        <v>0</v>
      </c>
      <c r="DO90" s="73">
        <f xml:space="preserve"> IF( OR( $C$90 = $DS$90, $C$90 =""), 0, IF( ISNUMBER( AX90 ), 0, 1 ))</f>
        <v>0</v>
      </c>
      <c r="DP90" s="73">
        <f xml:space="preserve"> IF( OR( $C$90 = $DS$90, $C$90 =""), 0, IF( ISNUMBER( AY90 ), 0, 1 ))</f>
        <v>0</v>
      </c>
      <c r="DQ90" s="73">
        <f xml:space="preserve"> IF( OR( $C$90 = $DS$90, $C$90 =""), 0, IF( ISNUMBER( AZ90 ), 0, 1 ))</f>
        <v>0</v>
      </c>
      <c r="DR90" s="73">
        <f xml:space="preserve"> IF( OR( $C$90 = $DS$90, $C$90 =""), 0, IF( ISNUMBER( BA90 ), 0, 1 ))</f>
        <v>0</v>
      </c>
      <c r="DS90" s="21" t="s">
        <v>585</v>
      </c>
    </row>
    <row r="91" spans="2:123" ht="14.25" customHeight="1" x14ac:dyDescent="0.3">
      <c r="B91" s="94">
        <f t="shared" si="22"/>
        <v>80</v>
      </c>
      <c r="C91" s="147" t="s">
        <v>267</v>
      </c>
      <c r="D91" s="96"/>
      <c r="E91" s="78" t="s">
        <v>37</v>
      </c>
      <c r="F91" s="79">
        <v>3</v>
      </c>
      <c r="G91" s="80">
        <v>0</v>
      </c>
      <c r="H91" s="81">
        <v>0</v>
      </c>
      <c r="I91" s="81">
        <v>0</v>
      </c>
      <c r="J91" s="81">
        <v>0</v>
      </c>
      <c r="K91" s="82">
        <v>0</v>
      </c>
      <c r="L91" s="83">
        <f t="shared" si="13"/>
        <v>0</v>
      </c>
      <c r="M91" s="80">
        <v>0</v>
      </c>
      <c r="N91" s="81">
        <v>0</v>
      </c>
      <c r="O91" s="81">
        <v>0</v>
      </c>
      <c r="P91" s="81">
        <v>0</v>
      </c>
      <c r="Q91" s="82">
        <v>0</v>
      </c>
      <c r="R91" s="83">
        <f t="shared" si="14"/>
        <v>0</v>
      </c>
      <c r="S91" s="80">
        <v>0</v>
      </c>
      <c r="T91" s="81">
        <v>0</v>
      </c>
      <c r="U91" s="81">
        <v>0</v>
      </c>
      <c r="V91" s="81">
        <v>0</v>
      </c>
      <c r="W91" s="82">
        <v>0</v>
      </c>
      <c r="X91" s="83">
        <f t="shared" si="15"/>
        <v>0</v>
      </c>
      <c r="Y91" s="80">
        <v>0</v>
      </c>
      <c r="Z91" s="81">
        <v>0</v>
      </c>
      <c r="AA91" s="81">
        <v>0</v>
      </c>
      <c r="AB91" s="81">
        <v>0</v>
      </c>
      <c r="AC91" s="82">
        <v>0</v>
      </c>
      <c r="AD91" s="83">
        <f t="shared" si="16"/>
        <v>0</v>
      </c>
      <c r="AE91" s="80">
        <v>0</v>
      </c>
      <c r="AF91" s="81">
        <v>0</v>
      </c>
      <c r="AG91" s="81">
        <v>0</v>
      </c>
      <c r="AH91" s="81">
        <v>0</v>
      </c>
      <c r="AI91" s="82">
        <v>0</v>
      </c>
      <c r="AJ91" s="83">
        <f t="shared" si="17"/>
        <v>0</v>
      </c>
      <c r="AK91" s="80">
        <v>0</v>
      </c>
      <c r="AL91" s="81">
        <v>0</v>
      </c>
      <c r="AM91" s="81">
        <v>0</v>
      </c>
      <c r="AN91" s="81">
        <v>0</v>
      </c>
      <c r="AO91" s="82">
        <v>0</v>
      </c>
      <c r="AP91" s="83">
        <f t="shared" si="18"/>
        <v>0</v>
      </c>
      <c r="AQ91" s="80">
        <v>0</v>
      </c>
      <c r="AR91" s="81">
        <v>0</v>
      </c>
      <c r="AS91" s="81">
        <v>0</v>
      </c>
      <c r="AT91" s="81">
        <v>0</v>
      </c>
      <c r="AU91" s="82">
        <v>0</v>
      </c>
      <c r="AV91" s="83">
        <f t="shared" si="19"/>
        <v>0</v>
      </c>
      <c r="AW91" s="80">
        <v>0</v>
      </c>
      <c r="AX91" s="81">
        <v>0</v>
      </c>
      <c r="AY91" s="81">
        <v>0</v>
      </c>
      <c r="AZ91" s="81">
        <v>0</v>
      </c>
      <c r="BA91" s="82">
        <v>0</v>
      </c>
      <c r="BB91" s="83">
        <f t="shared" si="20"/>
        <v>0</v>
      </c>
      <c r="BC91" s="16"/>
      <c r="BD91" s="84"/>
      <c r="BE91" s="85" t="s">
        <v>258</v>
      </c>
      <c r="BF91" s="108"/>
      <c r="BG91" s="50">
        <f t="shared" ref="BG91:BG104" si="25">(IF(SUM(BX91:DR91)=0,IF(BV91=1,$BV$5,0),$BX$5))</f>
        <v>0</v>
      </c>
      <c r="BH91" s="51"/>
      <c r="BJ91" s="94">
        <f t="shared" si="23"/>
        <v>80</v>
      </c>
      <c r="BK91" s="107" t="s">
        <v>586</v>
      </c>
      <c r="BL91" s="78" t="s">
        <v>37</v>
      </c>
      <c r="BM91" s="79">
        <v>3</v>
      </c>
      <c r="BN91" s="97" t="s">
        <v>587</v>
      </c>
      <c r="BO91" s="98" t="s">
        <v>588</v>
      </c>
      <c r="BP91" s="98" t="s">
        <v>589</v>
      </c>
      <c r="BQ91" s="98" t="s">
        <v>590</v>
      </c>
      <c r="BR91" s="99" t="s">
        <v>591</v>
      </c>
      <c r="BS91" s="90" t="s">
        <v>592</v>
      </c>
      <c r="BV91" s="105">
        <f t="shared" si="24"/>
        <v>0</v>
      </c>
      <c r="BX91" s="73">
        <f xml:space="preserve"> IF( OR( $C$91 = $DS$91, $C$91 =""), 0, IF( ISNUMBER( G91 ), 0, 1 ))</f>
        <v>0</v>
      </c>
      <c r="BY91" s="73">
        <f xml:space="preserve"> IF( OR( $C$91 = $DS$91, $C$91 =""), 0, IF( ISNUMBER( H91 ), 0, 1 ))</f>
        <v>0</v>
      </c>
      <c r="BZ91" s="73">
        <f xml:space="preserve"> IF( OR( $C$91 = $DS$91, $C$91 =""), 0, IF( ISNUMBER( I91 ), 0, 1 ))</f>
        <v>0</v>
      </c>
      <c r="CA91" s="73">
        <f xml:space="preserve"> IF( OR( $C$91 = $DS$91, $C$91 =""), 0, IF( ISNUMBER( J91 ), 0, 1 ))</f>
        <v>0</v>
      </c>
      <c r="CB91" s="73">
        <f xml:space="preserve"> IF( OR( $C$91 = $DS$91, $C$91 =""), 0, IF( ISNUMBER( K91 ), 0, 1 ))</f>
        <v>0</v>
      </c>
      <c r="CD91" s="73">
        <f xml:space="preserve"> IF( OR( $C$91 = $DS$91, $C$91 =""), 0, IF( ISNUMBER( M91 ), 0, 1 ))</f>
        <v>0</v>
      </c>
      <c r="CE91" s="73">
        <f xml:space="preserve"> IF( OR( $C$91 = $DS$91, $C$91 =""), 0, IF( ISNUMBER( N91 ), 0, 1 ))</f>
        <v>0</v>
      </c>
      <c r="CF91" s="73">
        <f xml:space="preserve"> IF( OR( $C$91 = $DS$91, $C$91 =""), 0, IF( ISNUMBER( O91 ), 0, 1 ))</f>
        <v>0</v>
      </c>
      <c r="CG91" s="73">
        <f xml:space="preserve"> IF( OR( $C$91 = $DS$91, $C$91 =""), 0, IF( ISNUMBER( P91 ), 0, 1 ))</f>
        <v>0</v>
      </c>
      <c r="CH91" s="73">
        <f xml:space="preserve"> IF( OR( $C$91 = $DS$91, $C$91 =""), 0, IF( ISNUMBER( Q91 ), 0, 1 ))</f>
        <v>0</v>
      </c>
      <c r="CJ91" s="73">
        <f xml:space="preserve"> IF( OR( $C$91 = $DS$91, $C$91 =""), 0, IF( ISNUMBER( S91 ), 0, 1 ))</f>
        <v>0</v>
      </c>
      <c r="CK91" s="73">
        <f xml:space="preserve"> IF( OR( $C$91 = $DS$91, $C$91 =""), 0, IF( ISNUMBER( T91 ), 0, 1 ))</f>
        <v>0</v>
      </c>
      <c r="CL91" s="73">
        <f xml:space="preserve"> IF( OR( $C$91 = $DS$91, $C$91 =""), 0, IF( ISNUMBER( U91 ), 0, 1 ))</f>
        <v>0</v>
      </c>
      <c r="CM91" s="73">
        <f xml:space="preserve"> IF( OR( $C$91 = $DS$91, $C$91 =""), 0, IF( ISNUMBER( V91 ), 0, 1 ))</f>
        <v>0</v>
      </c>
      <c r="CN91" s="73">
        <f xml:space="preserve"> IF( OR( $C$91 = $DS$91, $C$91 =""), 0, IF( ISNUMBER( W91 ), 0, 1 ))</f>
        <v>0</v>
      </c>
      <c r="CP91" s="73">
        <f xml:space="preserve"> IF( OR( $C$91 = $DS$91, $C$91 =""), 0, IF( ISNUMBER( Y91 ), 0, 1 ))</f>
        <v>0</v>
      </c>
      <c r="CQ91" s="73">
        <f xml:space="preserve"> IF( OR( $C$91 = $DS$91, $C$91 =""), 0, IF( ISNUMBER( Z91 ), 0, 1 ))</f>
        <v>0</v>
      </c>
      <c r="CR91" s="73">
        <f xml:space="preserve"> IF( OR( $C$91 = $DS$91, $C$91 =""), 0, IF( ISNUMBER( AA91 ), 0, 1 ))</f>
        <v>0</v>
      </c>
      <c r="CS91" s="73">
        <f xml:space="preserve"> IF( OR( $C$91 = $DS$91, $C$91 =""), 0, IF( ISNUMBER( AB91 ), 0, 1 ))</f>
        <v>0</v>
      </c>
      <c r="CT91" s="73">
        <f xml:space="preserve"> IF( OR( $C$91 = $DS$91, $C$91 =""), 0, IF( ISNUMBER( AC91 ), 0, 1 ))</f>
        <v>0</v>
      </c>
      <c r="CV91" s="73">
        <f xml:space="preserve"> IF( OR( $C$91 = $DS$91, $C$91 =""), 0, IF( ISNUMBER( AE91 ), 0, 1 ))</f>
        <v>0</v>
      </c>
      <c r="CW91" s="73">
        <f xml:space="preserve"> IF( OR( $C$91 = $DS$91, $C$91 =""), 0, IF( ISNUMBER( AF91 ), 0, 1 ))</f>
        <v>0</v>
      </c>
      <c r="CX91" s="73">
        <f xml:space="preserve"> IF( OR( $C$91 = $DS$91, $C$91 =""), 0, IF( ISNUMBER( AG91 ), 0, 1 ))</f>
        <v>0</v>
      </c>
      <c r="CY91" s="73">
        <f xml:space="preserve"> IF( OR( $C$91 = $DS$91, $C$91 =""), 0, IF( ISNUMBER( AH91 ), 0, 1 ))</f>
        <v>0</v>
      </c>
      <c r="CZ91" s="73">
        <f xml:space="preserve"> IF( OR( $C$91 = $DS$91, $C$91 =""), 0, IF( ISNUMBER( AI91 ), 0, 1 ))</f>
        <v>0</v>
      </c>
      <c r="DB91" s="73">
        <f xml:space="preserve"> IF( OR( $C$91 = $DS$91, $C$91 =""), 0, IF( ISNUMBER( AK91 ), 0, 1 ))</f>
        <v>0</v>
      </c>
      <c r="DC91" s="73">
        <f xml:space="preserve"> IF( OR( $C$91 = $DS$91, $C$91 =""), 0, IF( ISNUMBER( AL91 ), 0, 1 ))</f>
        <v>0</v>
      </c>
      <c r="DD91" s="73">
        <f xml:space="preserve"> IF( OR( $C$91 = $DS$91, $C$91 =""), 0, IF( ISNUMBER( AM91 ), 0, 1 ))</f>
        <v>0</v>
      </c>
      <c r="DE91" s="73">
        <f xml:space="preserve"> IF( OR( $C$91 = $DS$91, $C$91 =""), 0, IF( ISNUMBER( AN91 ), 0, 1 ))</f>
        <v>0</v>
      </c>
      <c r="DF91" s="73">
        <f xml:space="preserve"> IF( OR( $C$91 = $DS$91, $C$91 =""), 0, IF( ISNUMBER( AO91 ), 0, 1 ))</f>
        <v>0</v>
      </c>
      <c r="DH91" s="73">
        <f xml:space="preserve"> IF( OR( $C$91 = $DS$91, $C$91 =""), 0, IF( ISNUMBER( AQ91 ), 0, 1 ))</f>
        <v>0</v>
      </c>
      <c r="DI91" s="73">
        <f xml:space="preserve"> IF( OR( $C$91 = $DS$91, $C$91 =""), 0, IF( ISNUMBER( AR91 ), 0, 1 ))</f>
        <v>0</v>
      </c>
      <c r="DJ91" s="73">
        <f xml:space="preserve"> IF( OR( $C$91 = $DS$91, $C$91 =""), 0, IF( ISNUMBER( AS91 ), 0, 1 ))</f>
        <v>0</v>
      </c>
      <c r="DK91" s="73">
        <f xml:space="preserve"> IF( OR( $C$91 = $DS$91, $C$91 =""), 0, IF( ISNUMBER( AT91 ), 0, 1 ))</f>
        <v>0</v>
      </c>
      <c r="DL91" s="73">
        <f xml:space="preserve"> IF( OR( $C$91 = $DS$91, $C$91 =""), 0, IF( ISNUMBER( AU91 ), 0, 1 ))</f>
        <v>0</v>
      </c>
      <c r="DN91" s="73">
        <f xml:space="preserve"> IF( OR( $C$91 = $DS$91, $C$91 =""), 0, IF( ISNUMBER( AW91 ), 0, 1 ))</f>
        <v>0</v>
      </c>
      <c r="DO91" s="73">
        <f xml:space="preserve"> IF( OR( $C$91 = $DS$91, $C$91 =""), 0, IF( ISNUMBER( AX91 ), 0, 1 ))</f>
        <v>0</v>
      </c>
      <c r="DP91" s="73">
        <f xml:space="preserve"> IF( OR( $C$91 = $DS$91, $C$91 =""), 0, IF( ISNUMBER( AY91 ), 0, 1 ))</f>
        <v>0</v>
      </c>
      <c r="DQ91" s="73">
        <f xml:space="preserve"> IF( OR( $C$91 = $DS$91, $C$91 =""), 0, IF( ISNUMBER( AZ91 ), 0, 1 ))</f>
        <v>0</v>
      </c>
      <c r="DR91" s="73">
        <f xml:space="preserve"> IF( OR( $C$91 = $DS$91, $C$91 =""), 0, IF( ISNUMBER( BA91 ), 0, 1 ))</f>
        <v>0</v>
      </c>
      <c r="DS91" s="21" t="s">
        <v>593</v>
      </c>
    </row>
    <row r="92" spans="2:123" ht="14.25" customHeight="1" x14ac:dyDescent="0.3">
      <c r="B92" s="94">
        <f t="shared" si="22"/>
        <v>81</v>
      </c>
      <c r="C92" s="147" t="s">
        <v>276</v>
      </c>
      <c r="D92" s="96"/>
      <c r="E92" s="78" t="s">
        <v>37</v>
      </c>
      <c r="F92" s="79">
        <v>3</v>
      </c>
      <c r="G92" s="80">
        <v>0</v>
      </c>
      <c r="H92" s="81">
        <v>0</v>
      </c>
      <c r="I92" s="81">
        <v>0</v>
      </c>
      <c r="J92" s="81">
        <v>0</v>
      </c>
      <c r="K92" s="82">
        <v>0</v>
      </c>
      <c r="L92" s="83">
        <f t="shared" si="13"/>
        <v>0</v>
      </c>
      <c r="M92" s="80">
        <v>0</v>
      </c>
      <c r="N92" s="81">
        <v>0</v>
      </c>
      <c r="O92" s="81">
        <v>0</v>
      </c>
      <c r="P92" s="81">
        <v>0</v>
      </c>
      <c r="Q92" s="82">
        <v>0</v>
      </c>
      <c r="R92" s="83">
        <f t="shared" si="14"/>
        <v>0</v>
      </c>
      <c r="S92" s="80">
        <v>0</v>
      </c>
      <c r="T92" s="81">
        <v>0</v>
      </c>
      <c r="U92" s="81">
        <v>0</v>
      </c>
      <c r="V92" s="81">
        <v>0</v>
      </c>
      <c r="W92" s="82">
        <v>0</v>
      </c>
      <c r="X92" s="83">
        <f t="shared" si="15"/>
        <v>0</v>
      </c>
      <c r="Y92" s="80">
        <v>0.45800000000000002</v>
      </c>
      <c r="Z92" s="81">
        <v>0</v>
      </c>
      <c r="AA92" s="81">
        <v>0</v>
      </c>
      <c r="AB92" s="81">
        <v>0</v>
      </c>
      <c r="AC92" s="82">
        <v>0</v>
      </c>
      <c r="AD92" s="83">
        <f t="shared" si="16"/>
        <v>0.45800000000000002</v>
      </c>
      <c r="AE92" s="80">
        <v>0.45800000000000002</v>
      </c>
      <c r="AF92" s="81">
        <v>0</v>
      </c>
      <c r="AG92" s="81">
        <v>0</v>
      </c>
      <c r="AH92" s="81">
        <v>0</v>
      </c>
      <c r="AI92" s="82">
        <v>0</v>
      </c>
      <c r="AJ92" s="83">
        <f t="shared" si="17"/>
        <v>0.45800000000000002</v>
      </c>
      <c r="AK92" s="80">
        <v>0.45800000000000002</v>
      </c>
      <c r="AL92" s="81">
        <v>0</v>
      </c>
      <c r="AM92" s="81">
        <v>0</v>
      </c>
      <c r="AN92" s="81">
        <v>0</v>
      </c>
      <c r="AO92" s="82">
        <v>0</v>
      </c>
      <c r="AP92" s="83">
        <f t="shared" si="18"/>
        <v>0.45800000000000002</v>
      </c>
      <c r="AQ92" s="80">
        <v>0.45800000000000002</v>
      </c>
      <c r="AR92" s="81">
        <v>0</v>
      </c>
      <c r="AS92" s="81">
        <v>0</v>
      </c>
      <c r="AT92" s="81">
        <v>0</v>
      </c>
      <c r="AU92" s="82">
        <v>0</v>
      </c>
      <c r="AV92" s="83">
        <f t="shared" si="19"/>
        <v>0.45800000000000002</v>
      </c>
      <c r="AW92" s="80">
        <v>0.45800000000000002</v>
      </c>
      <c r="AX92" s="81">
        <v>0</v>
      </c>
      <c r="AY92" s="81">
        <v>0</v>
      </c>
      <c r="AZ92" s="81">
        <v>0</v>
      </c>
      <c r="BA92" s="82">
        <v>0</v>
      </c>
      <c r="BB92" s="83">
        <f t="shared" si="20"/>
        <v>0.45800000000000002</v>
      </c>
      <c r="BC92" s="16"/>
      <c r="BD92" s="84"/>
      <c r="BE92" s="85" t="s">
        <v>258</v>
      </c>
      <c r="BF92" s="148"/>
      <c r="BG92" s="50">
        <f t="shared" si="25"/>
        <v>0</v>
      </c>
      <c r="BH92" s="51"/>
      <c r="BJ92" s="94">
        <f t="shared" si="23"/>
        <v>81</v>
      </c>
      <c r="BK92" s="104" t="s">
        <v>594</v>
      </c>
      <c r="BL92" s="78" t="s">
        <v>37</v>
      </c>
      <c r="BM92" s="79">
        <v>3</v>
      </c>
      <c r="BN92" s="97" t="s">
        <v>595</v>
      </c>
      <c r="BO92" s="98" t="s">
        <v>596</v>
      </c>
      <c r="BP92" s="98" t="s">
        <v>597</v>
      </c>
      <c r="BQ92" s="98" t="s">
        <v>598</v>
      </c>
      <c r="BR92" s="99" t="s">
        <v>599</v>
      </c>
      <c r="BS92" s="90" t="s">
        <v>600</v>
      </c>
      <c r="BV92" s="105">
        <f t="shared" si="24"/>
        <v>0</v>
      </c>
      <c r="BX92" s="73">
        <f xml:space="preserve"> IF( OR( $C$92 = $DS$92, $C$92 =""), 0, IF( ISNUMBER( G92 ), 0, 1 ))</f>
        <v>0</v>
      </c>
      <c r="BY92" s="73">
        <f xml:space="preserve"> IF( OR( $C$92 = $DS$92, $C$92 =""), 0, IF( ISNUMBER( H92 ), 0, 1 ))</f>
        <v>0</v>
      </c>
      <c r="BZ92" s="73">
        <f xml:space="preserve"> IF( OR( $C$92 = $DS$92, $C$92 =""), 0, IF( ISNUMBER( I92 ), 0, 1 ))</f>
        <v>0</v>
      </c>
      <c r="CA92" s="73">
        <f xml:space="preserve"> IF( OR( $C$92 = $DS$92, $C$92 =""), 0, IF( ISNUMBER( J92 ), 0, 1 ))</f>
        <v>0</v>
      </c>
      <c r="CB92" s="73">
        <f xml:space="preserve"> IF( OR( $C$92 = $DS$92, $C$92 =""), 0, IF( ISNUMBER( K92 ), 0, 1 ))</f>
        <v>0</v>
      </c>
      <c r="CD92" s="73">
        <f xml:space="preserve"> IF( OR( $C$92 = $DS$92, $C$92 =""), 0, IF( ISNUMBER( M92 ), 0, 1 ))</f>
        <v>0</v>
      </c>
      <c r="CE92" s="73">
        <f xml:space="preserve"> IF( OR( $C$92 = $DS$92, $C$92 =""), 0, IF( ISNUMBER( N92 ), 0, 1 ))</f>
        <v>0</v>
      </c>
      <c r="CF92" s="73">
        <f xml:space="preserve"> IF( OR( $C$92 = $DS$92, $C$92 =""), 0, IF( ISNUMBER( O92 ), 0, 1 ))</f>
        <v>0</v>
      </c>
      <c r="CG92" s="73">
        <f xml:space="preserve"> IF( OR( $C$92 = $DS$92, $C$92 =""), 0, IF( ISNUMBER( P92 ), 0, 1 ))</f>
        <v>0</v>
      </c>
      <c r="CH92" s="73">
        <f xml:space="preserve"> IF( OR( $C$92 = $DS$92, $C$92 =""), 0, IF( ISNUMBER( Q92 ), 0, 1 ))</f>
        <v>0</v>
      </c>
      <c r="CJ92" s="73">
        <f xml:space="preserve"> IF( OR( $C$92 = $DS$92, $C$92 =""), 0, IF( ISNUMBER( S92 ), 0, 1 ))</f>
        <v>0</v>
      </c>
      <c r="CK92" s="73">
        <f xml:space="preserve"> IF( OR( $C$92 = $DS$92, $C$92 =""), 0, IF( ISNUMBER( T92 ), 0, 1 ))</f>
        <v>0</v>
      </c>
      <c r="CL92" s="73">
        <f xml:space="preserve"> IF( OR( $C$92 = $DS$92, $C$92 =""), 0, IF( ISNUMBER( U92 ), 0, 1 ))</f>
        <v>0</v>
      </c>
      <c r="CM92" s="73">
        <f xml:space="preserve"> IF( OR( $C$92 = $DS$92, $C$92 =""), 0, IF( ISNUMBER( V92 ), 0, 1 ))</f>
        <v>0</v>
      </c>
      <c r="CN92" s="73">
        <f xml:space="preserve"> IF( OR( $C$92 = $DS$92, $C$92 =""), 0, IF( ISNUMBER( W92 ), 0, 1 ))</f>
        <v>0</v>
      </c>
      <c r="CP92" s="73">
        <f xml:space="preserve"> IF( OR( $C$92 = $DS$92, $C$92 =""), 0, IF( ISNUMBER( Y92 ), 0, 1 ))</f>
        <v>0</v>
      </c>
      <c r="CQ92" s="73">
        <f xml:space="preserve"> IF( OR( $C$92 = $DS$92, $C$92 =""), 0, IF( ISNUMBER( Z92 ), 0, 1 ))</f>
        <v>0</v>
      </c>
      <c r="CR92" s="73">
        <f xml:space="preserve"> IF( OR( $C$92 = $DS$92, $C$92 =""), 0, IF( ISNUMBER( AA92 ), 0, 1 ))</f>
        <v>0</v>
      </c>
      <c r="CS92" s="73">
        <f xml:space="preserve"> IF( OR( $C$92 = $DS$92, $C$92 =""), 0, IF( ISNUMBER( AB92 ), 0, 1 ))</f>
        <v>0</v>
      </c>
      <c r="CT92" s="73">
        <f xml:space="preserve"> IF( OR( $C$92 = $DS$92, $C$92 =""), 0, IF( ISNUMBER( AC92 ), 0, 1 ))</f>
        <v>0</v>
      </c>
      <c r="CV92" s="73">
        <f xml:space="preserve"> IF( OR( $C$92 = $DS$92, $C$92 =""), 0, IF( ISNUMBER( AE92 ), 0, 1 ))</f>
        <v>0</v>
      </c>
      <c r="CW92" s="73">
        <f xml:space="preserve"> IF( OR( $C$92 = $DS$92, $C$92 =""), 0, IF( ISNUMBER( AF92 ), 0, 1 ))</f>
        <v>0</v>
      </c>
      <c r="CX92" s="73">
        <f xml:space="preserve"> IF( OR( $C$92 = $DS$92, $C$92 =""), 0, IF( ISNUMBER( AG92 ), 0, 1 ))</f>
        <v>0</v>
      </c>
      <c r="CY92" s="73">
        <f xml:space="preserve"> IF( OR( $C$92 = $DS$92, $C$92 =""), 0, IF( ISNUMBER( AH92 ), 0, 1 ))</f>
        <v>0</v>
      </c>
      <c r="CZ92" s="73">
        <f xml:space="preserve"> IF( OR( $C$92 = $DS$92, $C$92 =""), 0, IF( ISNUMBER( AI92 ), 0, 1 ))</f>
        <v>0</v>
      </c>
      <c r="DB92" s="73">
        <f xml:space="preserve"> IF( OR( $C$92 = $DS$92, $C$92 =""), 0, IF( ISNUMBER( AK92 ), 0, 1 ))</f>
        <v>0</v>
      </c>
      <c r="DC92" s="73">
        <f xml:space="preserve"> IF( OR( $C$92 = $DS$92, $C$92 =""), 0, IF( ISNUMBER( AL92 ), 0, 1 ))</f>
        <v>0</v>
      </c>
      <c r="DD92" s="73">
        <f xml:space="preserve"> IF( OR( $C$92 = $DS$92, $C$92 =""), 0, IF( ISNUMBER( AM92 ), 0, 1 ))</f>
        <v>0</v>
      </c>
      <c r="DE92" s="73">
        <f xml:space="preserve"> IF( OR( $C$92 = $DS$92, $C$92 =""), 0, IF( ISNUMBER( AN92 ), 0, 1 ))</f>
        <v>0</v>
      </c>
      <c r="DF92" s="73">
        <f xml:space="preserve"> IF( OR( $C$92 = $DS$92, $C$92 =""), 0, IF( ISNUMBER( AO92 ), 0, 1 ))</f>
        <v>0</v>
      </c>
      <c r="DH92" s="73">
        <f xml:space="preserve"> IF( OR( $C$92 = $DS$92, $C$92 =""), 0, IF( ISNUMBER( AQ92 ), 0, 1 ))</f>
        <v>0</v>
      </c>
      <c r="DI92" s="73">
        <f xml:space="preserve"> IF( OR( $C$92 = $DS$92, $C$92 =""), 0, IF( ISNUMBER( AR92 ), 0, 1 ))</f>
        <v>0</v>
      </c>
      <c r="DJ92" s="73">
        <f xml:space="preserve"> IF( OR( $C$92 = $DS$92, $C$92 =""), 0, IF( ISNUMBER( AS92 ), 0, 1 ))</f>
        <v>0</v>
      </c>
      <c r="DK92" s="73">
        <f xml:space="preserve"> IF( OR( $C$92 = $DS$92, $C$92 =""), 0, IF( ISNUMBER( AT92 ), 0, 1 ))</f>
        <v>0</v>
      </c>
      <c r="DL92" s="73">
        <f xml:space="preserve"> IF( OR( $C$92 = $DS$92, $C$92 =""), 0, IF( ISNUMBER( AU92 ), 0, 1 ))</f>
        <v>0</v>
      </c>
      <c r="DN92" s="73">
        <f xml:space="preserve"> IF( OR( $C$92 = $DS$92, $C$92 =""), 0, IF( ISNUMBER( AW92 ), 0, 1 ))</f>
        <v>0</v>
      </c>
      <c r="DO92" s="73">
        <f xml:space="preserve"> IF( OR( $C$92 = $DS$92, $C$92 =""), 0, IF( ISNUMBER( AX92 ), 0, 1 ))</f>
        <v>0</v>
      </c>
      <c r="DP92" s="73">
        <f xml:space="preserve"> IF( OR( $C$92 = $DS$92, $C$92 =""), 0, IF( ISNUMBER( AY92 ), 0, 1 ))</f>
        <v>0</v>
      </c>
      <c r="DQ92" s="73">
        <f xml:space="preserve"> IF( OR( $C$92 = $DS$92, $C$92 =""), 0, IF( ISNUMBER( AZ92 ), 0, 1 ))</f>
        <v>0</v>
      </c>
      <c r="DR92" s="73">
        <f xml:space="preserve"> IF( OR( $C$92 = $DS$92, $C$92 =""), 0, IF( ISNUMBER( BA92 ), 0, 1 ))</f>
        <v>0</v>
      </c>
      <c r="DS92" s="21" t="s">
        <v>601</v>
      </c>
    </row>
    <row r="93" spans="2:123" ht="14.25" customHeight="1" x14ac:dyDescent="0.3">
      <c r="B93" s="94">
        <f t="shared" si="22"/>
        <v>82</v>
      </c>
      <c r="C93" s="147" t="s">
        <v>285</v>
      </c>
      <c r="D93" s="96"/>
      <c r="E93" s="78" t="s">
        <v>37</v>
      </c>
      <c r="F93" s="79">
        <v>3</v>
      </c>
      <c r="G93" s="80">
        <v>0</v>
      </c>
      <c r="H93" s="81">
        <v>0</v>
      </c>
      <c r="I93" s="81">
        <v>0</v>
      </c>
      <c r="J93" s="81">
        <v>0</v>
      </c>
      <c r="K93" s="82">
        <v>0</v>
      </c>
      <c r="L93" s="83">
        <f t="shared" si="13"/>
        <v>0</v>
      </c>
      <c r="M93" s="80">
        <v>0</v>
      </c>
      <c r="N93" s="81">
        <v>0</v>
      </c>
      <c r="O93" s="81">
        <v>0</v>
      </c>
      <c r="P93" s="81">
        <v>0</v>
      </c>
      <c r="Q93" s="82">
        <v>0</v>
      </c>
      <c r="R93" s="83">
        <f t="shared" si="14"/>
        <v>0</v>
      </c>
      <c r="S93" s="80">
        <v>0</v>
      </c>
      <c r="T93" s="81">
        <v>0</v>
      </c>
      <c r="U93" s="81">
        <v>0</v>
      </c>
      <c r="V93" s="81">
        <v>0</v>
      </c>
      <c r="W93" s="82">
        <v>0</v>
      </c>
      <c r="X93" s="83">
        <f t="shared" si="15"/>
        <v>0</v>
      </c>
      <c r="Y93" s="80">
        <v>0</v>
      </c>
      <c r="Z93" s="81">
        <v>0</v>
      </c>
      <c r="AA93" s="81">
        <v>0</v>
      </c>
      <c r="AB93" s="81">
        <v>0</v>
      </c>
      <c r="AC93" s="82">
        <v>0</v>
      </c>
      <c r="AD93" s="83">
        <f t="shared" si="16"/>
        <v>0</v>
      </c>
      <c r="AE93" s="80">
        <v>0</v>
      </c>
      <c r="AF93" s="81">
        <v>0</v>
      </c>
      <c r="AG93" s="81">
        <v>0</v>
      </c>
      <c r="AH93" s="81">
        <v>0</v>
      </c>
      <c r="AI93" s="82">
        <v>0</v>
      </c>
      <c r="AJ93" s="83">
        <f t="shared" si="17"/>
        <v>0</v>
      </c>
      <c r="AK93" s="80">
        <v>0</v>
      </c>
      <c r="AL93" s="81">
        <v>0</v>
      </c>
      <c r="AM93" s="81">
        <v>0</v>
      </c>
      <c r="AN93" s="81">
        <v>0</v>
      </c>
      <c r="AO93" s="82">
        <v>0</v>
      </c>
      <c r="AP93" s="83">
        <f t="shared" si="18"/>
        <v>0</v>
      </c>
      <c r="AQ93" s="80">
        <v>0</v>
      </c>
      <c r="AR93" s="81">
        <v>0</v>
      </c>
      <c r="AS93" s="81">
        <v>0</v>
      </c>
      <c r="AT93" s="81">
        <v>0</v>
      </c>
      <c r="AU93" s="82">
        <v>0</v>
      </c>
      <c r="AV93" s="83">
        <f t="shared" si="19"/>
        <v>0</v>
      </c>
      <c r="AW93" s="80">
        <v>0</v>
      </c>
      <c r="AX93" s="81">
        <v>0</v>
      </c>
      <c r="AY93" s="81">
        <v>0</v>
      </c>
      <c r="AZ93" s="81">
        <v>0</v>
      </c>
      <c r="BA93" s="82">
        <v>0</v>
      </c>
      <c r="BB93" s="83">
        <f t="shared" si="20"/>
        <v>0</v>
      </c>
      <c r="BC93" s="16"/>
      <c r="BD93" s="84"/>
      <c r="BE93" s="85" t="s">
        <v>258</v>
      </c>
      <c r="BF93" s="148"/>
      <c r="BG93" s="50">
        <f t="shared" si="25"/>
        <v>0</v>
      </c>
      <c r="BH93" s="51"/>
      <c r="BJ93" s="94">
        <f t="shared" si="23"/>
        <v>82</v>
      </c>
      <c r="BK93" s="107" t="s">
        <v>602</v>
      </c>
      <c r="BL93" s="78" t="s">
        <v>37</v>
      </c>
      <c r="BM93" s="79">
        <v>3</v>
      </c>
      <c r="BN93" s="97" t="s">
        <v>603</v>
      </c>
      <c r="BO93" s="98" t="s">
        <v>604</v>
      </c>
      <c r="BP93" s="98" t="s">
        <v>605</v>
      </c>
      <c r="BQ93" s="98" t="s">
        <v>606</v>
      </c>
      <c r="BR93" s="99" t="s">
        <v>607</v>
      </c>
      <c r="BS93" s="90" t="s">
        <v>608</v>
      </c>
      <c r="BV93" s="105">
        <f t="shared" si="24"/>
        <v>0</v>
      </c>
      <c r="BX93" s="73">
        <f xml:space="preserve"> IF( OR( $C$93 = $DS$93, $C$93 =""), 0, IF( ISNUMBER( G93 ), 0, 1 ))</f>
        <v>0</v>
      </c>
      <c r="BY93" s="73">
        <f xml:space="preserve"> IF( OR( $C$93 = $DS$93, $C$93 =""), 0, IF( ISNUMBER( H93 ), 0, 1 ))</f>
        <v>0</v>
      </c>
      <c r="BZ93" s="73">
        <f xml:space="preserve"> IF( OR( $C$93 = $DS$93, $C$93 =""), 0, IF( ISNUMBER( I93 ), 0, 1 ))</f>
        <v>0</v>
      </c>
      <c r="CA93" s="73">
        <f xml:space="preserve"> IF( OR( $C$93 = $DS$93, $C$93 =""), 0, IF( ISNUMBER( J93 ), 0, 1 ))</f>
        <v>0</v>
      </c>
      <c r="CB93" s="73">
        <f xml:space="preserve"> IF( OR( $C$93 = $DS$93, $C$93 =""), 0, IF( ISNUMBER( K93 ), 0, 1 ))</f>
        <v>0</v>
      </c>
      <c r="CD93" s="73">
        <f xml:space="preserve"> IF( OR( $C$93 = $DS$93, $C$93 =""), 0, IF( ISNUMBER( M93 ), 0, 1 ))</f>
        <v>0</v>
      </c>
      <c r="CE93" s="73">
        <f xml:space="preserve"> IF( OR( $C$93 = $DS$93, $C$93 =""), 0, IF( ISNUMBER( N93 ), 0, 1 ))</f>
        <v>0</v>
      </c>
      <c r="CF93" s="73">
        <f xml:space="preserve"> IF( OR( $C$93 = $DS$93, $C$93 =""), 0, IF( ISNUMBER( O93 ), 0, 1 ))</f>
        <v>0</v>
      </c>
      <c r="CG93" s="73">
        <f xml:space="preserve"> IF( OR( $C$93 = $DS$93, $C$93 =""), 0, IF( ISNUMBER( P93 ), 0, 1 ))</f>
        <v>0</v>
      </c>
      <c r="CH93" s="73">
        <f xml:space="preserve"> IF( OR( $C$93 = $DS$93, $C$93 =""), 0, IF( ISNUMBER( Q93 ), 0, 1 ))</f>
        <v>0</v>
      </c>
      <c r="CJ93" s="73">
        <f xml:space="preserve"> IF( OR( $C$93 = $DS$93, $C$93 =""), 0, IF( ISNUMBER( S93 ), 0, 1 ))</f>
        <v>0</v>
      </c>
      <c r="CK93" s="73">
        <f xml:space="preserve"> IF( OR( $C$93 = $DS$93, $C$93 =""), 0, IF( ISNUMBER( T93 ), 0, 1 ))</f>
        <v>0</v>
      </c>
      <c r="CL93" s="73">
        <f xml:space="preserve"> IF( OR( $C$93 = $DS$93, $C$93 =""), 0, IF( ISNUMBER( U93 ), 0, 1 ))</f>
        <v>0</v>
      </c>
      <c r="CM93" s="73">
        <f xml:space="preserve"> IF( OR( $C$93 = $DS$93, $C$93 =""), 0, IF( ISNUMBER( V93 ), 0, 1 ))</f>
        <v>0</v>
      </c>
      <c r="CN93" s="73">
        <f xml:space="preserve"> IF( OR( $C$93 = $DS$93, $C$93 =""), 0, IF( ISNUMBER( W93 ), 0, 1 ))</f>
        <v>0</v>
      </c>
      <c r="CP93" s="73">
        <f xml:space="preserve"> IF( OR( $C$93 = $DS$93, $C$93 =""), 0, IF( ISNUMBER( Y93 ), 0, 1 ))</f>
        <v>0</v>
      </c>
      <c r="CQ93" s="73">
        <f xml:space="preserve"> IF( OR( $C$93 = $DS$93, $C$93 =""), 0, IF( ISNUMBER( Z93 ), 0, 1 ))</f>
        <v>0</v>
      </c>
      <c r="CR93" s="73">
        <f xml:space="preserve"> IF( OR( $C$93 = $DS$93, $C$93 =""), 0, IF( ISNUMBER( AA93 ), 0, 1 ))</f>
        <v>0</v>
      </c>
      <c r="CS93" s="73">
        <f xml:space="preserve"> IF( OR( $C$93 = $DS$93, $C$93 =""), 0, IF( ISNUMBER( AB93 ), 0, 1 ))</f>
        <v>0</v>
      </c>
      <c r="CT93" s="73">
        <f xml:space="preserve"> IF( OR( $C$93 = $DS$93, $C$93 =""), 0, IF( ISNUMBER( AC93 ), 0, 1 ))</f>
        <v>0</v>
      </c>
      <c r="CV93" s="73">
        <f xml:space="preserve"> IF( OR( $C$93 = $DS$93, $C$93 =""), 0, IF( ISNUMBER( AE93 ), 0, 1 ))</f>
        <v>0</v>
      </c>
      <c r="CW93" s="73">
        <f xml:space="preserve"> IF( OR( $C$93 = $DS$93, $C$93 =""), 0, IF( ISNUMBER( AF93 ), 0, 1 ))</f>
        <v>0</v>
      </c>
      <c r="CX93" s="73">
        <f xml:space="preserve"> IF( OR( $C$93 = $DS$93, $C$93 =""), 0, IF( ISNUMBER( AG93 ), 0, 1 ))</f>
        <v>0</v>
      </c>
      <c r="CY93" s="73">
        <f xml:space="preserve"> IF( OR( $C$93 = $DS$93, $C$93 =""), 0, IF( ISNUMBER( AH93 ), 0, 1 ))</f>
        <v>0</v>
      </c>
      <c r="CZ93" s="73">
        <f xml:space="preserve"> IF( OR( $C$93 = $DS$93, $C$93 =""), 0, IF( ISNUMBER( AI93 ), 0, 1 ))</f>
        <v>0</v>
      </c>
      <c r="DB93" s="73">
        <f xml:space="preserve"> IF( OR( $C$93 = $DS$93, $C$93 =""), 0, IF( ISNUMBER( AK93 ), 0, 1 ))</f>
        <v>0</v>
      </c>
      <c r="DC93" s="73">
        <f xml:space="preserve"> IF( OR( $C$93 = $DS$93, $C$93 =""), 0, IF( ISNUMBER( AL93 ), 0, 1 ))</f>
        <v>0</v>
      </c>
      <c r="DD93" s="73">
        <f xml:space="preserve"> IF( OR( $C$93 = $DS$93, $C$93 =""), 0, IF( ISNUMBER( AM93 ), 0, 1 ))</f>
        <v>0</v>
      </c>
      <c r="DE93" s="73">
        <f xml:space="preserve"> IF( OR( $C$93 = $DS$93, $C$93 =""), 0, IF( ISNUMBER( AN93 ), 0, 1 ))</f>
        <v>0</v>
      </c>
      <c r="DF93" s="73">
        <f xml:space="preserve"> IF( OR( $C$93 = $DS$93, $C$93 =""), 0, IF( ISNUMBER( AO93 ), 0, 1 ))</f>
        <v>0</v>
      </c>
      <c r="DH93" s="73">
        <f xml:space="preserve"> IF( OR( $C$93 = $DS$93, $C$93 =""), 0, IF( ISNUMBER( AQ93 ), 0, 1 ))</f>
        <v>0</v>
      </c>
      <c r="DI93" s="73">
        <f xml:space="preserve"> IF( OR( $C$93 = $DS$93, $C$93 =""), 0, IF( ISNUMBER( AR93 ), 0, 1 ))</f>
        <v>0</v>
      </c>
      <c r="DJ93" s="73">
        <f xml:space="preserve"> IF( OR( $C$93 = $DS$93, $C$93 =""), 0, IF( ISNUMBER( AS93 ), 0, 1 ))</f>
        <v>0</v>
      </c>
      <c r="DK93" s="73">
        <f xml:space="preserve"> IF( OR( $C$93 = $DS$93, $C$93 =""), 0, IF( ISNUMBER( AT93 ), 0, 1 ))</f>
        <v>0</v>
      </c>
      <c r="DL93" s="73">
        <f xml:space="preserve"> IF( OR( $C$93 = $DS$93, $C$93 =""), 0, IF( ISNUMBER( AU93 ), 0, 1 ))</f>
        <v>0</v>
      </c>
      <c r="DN93" s="73">
        <f xml:space="preserve"> IF( OR( $C$93 = $DS$93, $C$93 =""), 0, IF( ISNUMBER( AW93 ), 0, 1 ))</f>
        <v>0</v>
      </c>
      <c r="DO93" s="73">
        <f xml:space="preserve"> IF( OR( $C$93 = $DS$93, $C$93 =""), 0, IF( ISNUMBER( AX93 ), 0, 1 ))</f>
        <v>0</v>
      </c>
      <c r="DP93" s="73">
        <f xml:space="preserve"> IF( OR( $C$93 = $DS$93, $C$93 =""), 0, IF( ISNUMBER( AY93 ), 0, 1 ))</f>
        <v>0</v>
      </c>
      <c r="DQ93" s="73">
        <f xml:space="preserve"> IF( OR( $C$93 = $DS$93, $C$93 =""), 0, IF( ISNUMBER( AZ93 ), 0, 1 ))</f>
        <v>0</v>
      </c>
      <c r="DR93" s="73">
        <f xml:space="preserve"> IF( OR( $C$93 = $DS$93, $C$93 =""), 0, IF( ISNUMBER( BA93 ), 0, 1 ))</f>
        <v>0</v>
      </c>
      <c r="DS93" s="21" t="s">
        <v>609</v>
      </c>
    </row>
    <row r="94" spans="2:123" ht="14.25" customHeight="1" x14ac:dyDescent="0.3">
      <c r="B94" s="94">
        <f t="shared" si="22"/>
        <v>83</v>
      </c>
      <c r="C94" s="147" t="s">
        <v>751</v>
      </c>
      <c r="D94" s="96"/>
      <c r="E94" s="78" t="s">
        <v>37</v>
      </c>
      <c r="F94" s="79">
        <v>3</v>
      </c>
      <c r="G94" s="80">
        <v>0</v>
      </c>
      <c r="H94" s="81">
        <v>0</v>
      </c>
      <c r="I94" s="81">
        <v>0</v>
      </c>
      <c r="J94" s="81">
        <v>0</v>
      </c>
      <c r="K94" s="82">
        <v>0</v>
      </c>
      <c r="L94" s="83">
        <f t="shared" si="13"/>
        <v>0</v>
      </c>
      <c r="M94" s="80">
        <v>0</v>
      </c>
      <c r="N94" s="81">
        <v>0</v>
      </c>
      <c r="O94" s="81">
        <v>0</v>
      </c>
      <c r="P94" s="81">
        <v>0</v>
      </c>
      <c r="Q94" s="82">
        <v>0</v>
      </c>
      <c r="R94" s="83">
        <f t="shared" si="14"/>
        <v>0</v>
      </c>
      <c r="S94" s="80">
        <v>0</v>
      </c>
      <c r="T94" s="81">
        <v>0</v>
      </c>
      <c r="U94" s="81">
        <v>0</v>
      </c>
      <c r="V94" s="81">
        <v>0</v>
      </c>
      <c r="W94" s="82">
        <v>0</v>
      </c>
      <c r="X94" s="83">
        <f t="shared" si="15"/>
        <v>0</v>
      </c>
      <c r="Y94" s="80">
        <v>0</v>
      </c>
      <c r="Z94" s="81">
        <v>0</v>
      </c>
      <c r="AA94" s="81">
        <v>0</v>
      </c>
      <c r="AB94" s="81">
        <v>0</v>
      </c>
      <c r="AC94" s="82">
        <v>0</v>
      </c>
      <c r="AD94" s="83">
        <f t="shared" si="16"/>
        <v>0</v>
      </c>
      <c r="AE94" s="80">
        <v>0</v>
      </c>
      <c r="AF94" s="81">
        <v>0</v>
      </c>
      <c r="AG94" s="81">
        <v>0</v>
      </c>
      <c r="AH94" s="81">
        <v>0</v>
      </c>
      <c r="AI94" s="82">
        <v>0</v>
      </c>
      <c r="AJ94" s="83">
        <f t="shared" si="17"/>
        <v>0</v>
      </c>
      <c r="AK94" s="80">
        <v>0</v>
      </c>
      <c r="AL94" s="81">
        <v>0</v>
      </c>
      <c r="AM94" s="81">
        <v>0</v>
      </c>
      <c r="AN94" s="81">
        <v>0</v>
      </c>
      <c r="AO94" s="82">
        <v>0</v>
      </c>
      <c r="AP94" s="83">
        <f t="shared" si="18"/>
        <v>0</v>
      </c>
      <c r="AQ94" s="80">
        <v>0</v>
      </c>
      <c r="AR94" s="81">
        <v>0</v>
      </c>
      <c r="AS94" s="81">
        <v>0</v>
      </c>
      <c r="AT94" s="81">
        <v>0</v>
      </c>
      <c r="AU94" s="82">
        <v>0</v>
      </c>
      <c r="AV94" s="83">
        <f t="shared" si="19"/>
        <v>0</v>
      </c>
      <c r="AW94" s="80">
        <v>0</v>
      </c>
      <c r="AX94" s="190">
        <v>0.1278904109589041</v>
      </c>
      <c r="AY94" s="81">
        <v>0</v>
      </c>
      <c r="AZ94" s="81">
        <v>0</v>
      </c>
      <c r="BA94" s="82">
        <v>0</v>
      </c>
      <c r="BB94" s="83">
        <f t="shared" si="20"/>
        <v>0.1278904109589041</v>
      </c>
      <c r="BC94" s="16"/>
      <c r="BD94" s="84"/>
      <c r="BE94" s="85" t="s">
        <v>258</v>
      </c>
      <c r="BF94" s="148"/>
      <c r="BG94" s="50">
        <f t="shared" si="25"/>
        <v>0</v>
      </c>
      <c r="BH94" s="51"/>
      <c r="BJ94" s="94">
        <f t="shared" si="23"/>
        <v>83</v>
      </c>
      <c r="BK94" s="104" t="s">
        <v>611</v>
      </c>
      <c r="BL94" s="78" t="s">
        <v>37</v>
      </c>
      <c r="BM94" s="79">
        <v>3</v>
      </c>
      <c r="BN94" s="97" t="s">
        <v>612</v>
      </c>
      <c r="BO94" s="98" t="s">
        <v>613</v>
      </c>
      <c r="BP94" s="98" t="s">
        <v>614</v>
      </c>
      <c r="BQ94" s="98" t="s">
        <v>615</v>
      </c>
      <c r="BR94" s="99" t="s">
        <v>616</v>
      </c>
      <c r="BS94" s="90" t="s">
        <v>617</v>
      </c>
      <c r="BV94" s="105">
        <f t="shared" si="24"/>
        <v>0</v>
      </c>
      <c r="BX94" s="73">
        <f xml:space="preserve"> IF( OR( $C$94 = $DS$94, $C$94 =""), 0, IF( ISNUMBER( G94 ), 0, 1 ))</f>
        <v>0</v>
      </c>
      <c r="BY94" s="73">
        <f xml:space="preserve"> IF( OR( $C$94 = $DS$94, $C$94 =""), 0, IF( ISNUMBER( H94 ), 0, 1 ))</f>
        <v>0</v>
      </c>
      <c r="BZ94" s="73">
        <f xml:space="preserve"> IF( OR( $C$94 = $DS$94, $C$94 =""), 0, IF( ISNUMBER( I94 ), 0, 1 ))</f>
        <v>0</v>
      </c>
      <c r="CA94" s="73">
        <f xml:space="preserve"> IF( OR( $C$94 = $DS$94, $C$94 =""), 0, IF( ISNUMBER( J94 ), 0, 1 ))</f>
        <v>0</v>
      </c>
      <c r="CB94" s="73">
        <f xml:space="preserve"> IF( OR( $C$94 = $DS$94, $C$94 =""), 0, IF( ISNUMBER( K94 ), 0, 1 ))</f>
        <v>0</v>
      </c>
      <c r="CD94" s="73">
        <f xml:space="preserve"> IF( OR( $C$94 = $DS$94, $C$94 =""), 0, IF( ISNUMBER( M94 ), 0, 1 ))</f>
        <v>0</v>
      </c>
      <c r="CE94" s="73">
        <f xml:space="preserve"> IF( OR( $C$94 = $DS$94, $C$94 =""), 0, IF( ISNUMBER( N94 ), 0, 1 ))</f>
        <v>0</v>
      </c>
      <c r="CF94" s="73">
        <f xml:space="preserve"> IF( OR( $C$94 = $DS$94, $C$94 =""), 0, IF( ISNUMBER( O94 ), 0, 1 ))</f>
        <v>0</v>
      </c>
      <c r="CG94" s="73">
        <f xml:space="preserve"> IF( OR( $C$94 = $DS$94, $C$94 =""), 0, IF( ISNUMBER( P94 ), 0, 1 ))</f>
        <v>0</v>
      </c>
      <c r="CH94" s="73">
        <f xml:space="preserve"> IF( OR( $C$94 = $DS$94, $C$94 =""), 0, IF( ISNUMBER( Q94 ), 0, 1 ))</f>
        <v>0</v>
      </c>
      <c r="CJ94" s="73">
        <f xml:space="preserve"> IF( OR( $C$94 = $DS$94, $C$94 =""), 0, IF( ISNUMBER( S94 ), 0, 1 ))</f>
        <v>0</v>
      </c>
      <c r="CK94" s="73">
        <f xml:space="preserve"> IF( OR( $C$94 = $DS$94, $C$94 =""), 0, IF( ISNUMBER( T94 ), 0, 1 ))</f>
        <v>0</v>
      </c>
      <c r="CL94" s="73">
        <f xml:space="preserve"> IF( OR( $C$94 = $DS$94, $C$94 =""), 0, IF( ISNUMBER( U94 ), 0, 1 ))</f>
        <v>0</v>
      </c>
      <c r="CM94" s="73">
        <f xml:space="preserve"> IF( OR( $C$94 = $DS$94, $C$94 =""), 0, IF( ISNUMBER( V94 ), 0, 1 ))</f>
        <v>0</v>
      </c>
      <c r="CN94" s="73">
        <f xml:space="preserve"> IF( OR( $C$94 = $DS$94, $C$94 =""), 0, IF( ISNUMBER( W94 ), 0, 1 ))</f>
        <v>0</v>
      </c>
      <c r="CP94" s="73">
        <f xml:space="preserve"> IF( OR( $C$94 = $DS$94, $C$94 =""), 0, IF( ISNUMBER( Y94 ), 0, 1 ))</f>
        <v>0</v>
      </c>
      <c r="CQ94" s="73">
        <f xml:space="preserve"> IF( OR( $C$94 = $DS$94, $C$94 =""), 0, IF( ISNUMBER( Z94 ), 0, 1 ))</f>
        <v>0</v>
      </c>
      <c r="CR94" s="73">
        <f xml:space="preserve"> IF( OR( $C$94 = $DS$94, $C$94 =""), 0, IF( ISNUMBER( AA94 ), 0, 1 ))</f>
        <v>0</v>
      </c>
      <c r="CS94" s="73">
        <f xml:space="preserve"> IF( OR( $C$94 = $DS$94, $C$94 =""), 0, IF( ISNUMBER( AB94 ), 0, 1 ))</f>
        <v>0</v>
      </c>
      <c r="CT94" s="73">
        <f xml:space="preserve"> IF( OR( $C$94 = $DS$94, $C$94 =""), 0, IF( ISNUMBER( AC94 ), 0, 1 ))</f>
        <v>0</v>
      </c>
      <c r="CV94" s="73">
        <f xml:space="preserve"> IF( OR( $C$94 = $DS$94, $C$94 =""), 0, IF( ISNUMBER( AE94 ), 0, 1 ))</f>
        <v>0</v>
      </c>
      <c r="CW94" s="73">
        <f xml:space="preserve"> IF( OR( $C$94 = $DS$94, $C$94 =""), 0, IF( ISNUMBER( AF94 ), 0, 1 ))</f>
        <v>0</v>
      </c>
      <c r="CX94" s="73">
        <f xml:space="preserve"> IF( OR( $C$94 = $DS$94, $C$94 =""), 0, IF( ISNUMBER( AG94 ), 0, 1 ))</f>
        <v>0</v>
      </c>
      <c r="CY94" s="73">
        <f xml:space="preserve"> IF( OR( $C$94 = $DS$94, $C$94 =""), 0, IF( ISNUMBER( AH94 ), 0, 1 ))</f>
        <v>0</v>
      </c>
      <c r="CZ94" s="73">
        <f xml:space="preserve"> IF( OR( $C$94 = $DS$94, $C$94 =""), 0, IF( ISNUMBER( AI94 ), 0, 1 ))</f>
        <v>0</v>
      </c>
      <c r="DB94" s="73">
        <f xml:space="preserve"> IF( OR( $C$94 = $DS$94, $C$94 =""), 0, IF( ISNUMBER( AK94 ), 0, 1 ))</f>
        <v>0</v>
      </c>
      <c r="DC94" s="73">
        <f xml:space="preserve"> IF( OR( $C$94 = $DS$94, $C$94 =""), 0, IF( ISNUMBER( AL94 ), 0, 1 ))</f>
        <v>0</v>
      </c>
      <c r="DD94" s="73">
        <f xml:space="preserve"> IF( OR( $C$94 = $DS$94, $C$94 =""), 0, IF( ISNUMBER( AM94 ), 0, 1 ))</f>
        <v>0</v>
      </c>
      <c r="DE94" s="73">
        <f xml:space="preserve"> IF( OR( $C$94 = $DS$94, $C$94 =""), 0, IF( ISNUMBER( AN94 ), 0, 1 ))</f>
        <v>0</v>
      </c>
      <c r="DF94" s="73">
        <f xml:space="preserve"> IF( OR( $C$94 = $DS$94, $C$94 =""), 0, IF( ISNUMBER( AO94 ), 0, 1 ))</f>
        <v>0</v>
      </c>
      <c r="DH94" s="73">
        <f xml:space="preserve"> IF( OR( $C$94 = $DS$94, $C$94 =""), 0, IF( ISNUMBER( AQ94 ), 0, 1 ))</f>
        <v>0</v>
      </c>
      <c r="DI94" s="73">
        <f xml:space="preserve"> IF( OR( $C$94 = $DS$94, $C$94 =""), 0, IF( ISNUMBER( AR94 ), 0, 1 ))</f>
        <v>0</v>
      </c>
      <c r="DJ94" s="73">
        <f xml:space="preserve"> IF( OR( $C$94 = $DS$94, $C$94 =""), 0, IF( ISNUMBER( AS94 ), 0, 1 ))</f>
        <v>0</v>
      </c>
      <c r="DK94" s="73">
        <f xml:space="preserve"> IF( OR( $C$94 = $DS$94, $C$94 =""), 0, IF( ISNUMBER( AT94 ), 0, 1 ))</f>
        <v>0</v>
      </c>
      <c r="DL94" s="73">
        <f xml:space="preserve"> IF( OR( $C$94 = $DS$94, $C$94 =""), 0, IF( ISNUMBER( AU94 ), 0, 1 ))</f>
        <v>0</v>
      </c>
      <c r="DN94" s="73">
        <f xml:space="preserve"> IF( OR( $C$94 = $DS$94, $C$94 =""), 0, IF( ISNUMBER( AW94 ), 0, 1 ))</f>
        <v>0</v>
      </c>
      <c r="DO94" s="73">
        <f xml:space="preserve"> IF( OR( $C$94 = $DS$94, $C$94 =""), 0, IF( ISNUMBER( AX94 ), 0, 1 ))</f>
        <v>0</v>
      </c>
      <c r="DP94" s="73">
        <f xml:space="preserve"> IF( OR( $C$94 = $DS$94, $C$94 =""), 0, IF( ISNUMBER( AY94 ), 0, 1 ))</f>
        <v>0</v>
      </c>
      <c r="DQ94" s="73">
        <f xml:space="preserve"> IF( OR( $C$94 = $DS$94, $C$94 =""), 0, IF( ISNUMBER( AZ94 ), 0, 1 ))</f>
        <v>0</v>
      </c>
      <c r="DR94" s="73">
        <f xml:space="preserve"> IF( OR( $C$94 = $DS$94, $C$94 =""), 0, IF( ISNUMBER( BA94 ), 0, 1 ))</f>
        <v>0</v>
      </c>
      <c r="DS94" s="21" t="s">
        <v>610</v>
      </c>
    </row>
    <row r="95" spans="2:123" ht="14.25" customHeight="1" x14ac:dyDescent="0.3">
      <c r="B95" s="94">
        <f t="shared" si="22"/>
        <v>84</v>
      </c>
      <c r="C95" s="147" t="s">
        <v>618</v>
      </c>
      <c r="D95" s="96"/>
      <c r="E95" s="78" t="s">
        <v>37</v>
      </c>
      <c r="F95" s="79">
        <v>3</v>
      </c>
      <c r="G95" s="80">
        <v>0</v>
      </c>
      <c r="H95" s="81">
        <v>0</v>
      </c>
      <c r="I95" s="81">
        <v>0</v>
      </c>
      <c r="J95" s="81">
        <v>0</v>
      </c>
      <c r="K95" s="82">
        <v>0</v>
      </c>
      <c r="L95" s="83">
        <f t="shared" si="13"/>
        <v>0</v>
      </c>
      <c r="M95" s="80">
        <v>0</v>
      </c>
      <c r="N95" s="81">
        <v>0</v>
      </c>
      <c r="O95" s="81">
        <v>0</v>
      </c>
      <c r="P95" s="81">
        <v>0</v>
      </c>
      <c r="Q95" s="82">
        <v>0</v>
      </c>
      <c r="R95" s="83">
        <f t="shared" si="14"/>
        <v>0</v>
      </c>
      <c r="S95" s="80">
        <v>0</v>
      </c>
      <c r="T95" s="81">
        <v>0</v>
      </c>
      <c r="U95" s="81">
        <v>0</v>
      </c>
      <c r="V95" s="81">
        <v>0</v>
      </c>
      <c r="W95" s="82">
        <v>0</v>
      </c>
      <c r="X95" s="83">
        <f t="shared" si="15"/>
        <v>0</v>
      </c>
      <c r="Y95" s="80">
        <v>0</v>
      </c>
      <c r="Z95" s="81">
        <v>0</v>
      </c>
      <c r="AA95" s="81">
        <v>0</v>
      </c>
      <c r="AB95" s="81">
        <v>0</v>
      </c>
      <c r="AC95" s="82">
        <v>0</v>
      </c>
      <c r="AD95" s="83">
        <f t="shared" si="16"/>
        <v>0</v>
      </c>
      <c r="AE95" s="80">
        <v>0</v>
      </c>
      <c r="AF95" s="81">
        <v>0</v>
      </c>
      <c r="AG95" s="81">
        <v>0</v>
      </c>
      <c r="AH95" s="81">
        <v>0</v>
      </c>
      <c r="AI95" s="82">
        <v>0</v>
      </c>
      <c r="AJ95" s="83">
        <f t="shared" si="17"/>
        <v>0</v>
      </c>
      <c r="AK95" s="80">
        <v>0</v>
      </c>
      <c r="AL95" s="81">
        <v>0</v>
      </c>
      <c r="AM95" s="81">
        <v>0</v>
      </c>
      <c r="AN95" s="81">
        <v>0</v>
      </c>
      <c r="AO95" s="82">
        <v>0</v>
      </c>
      <c r="AP95" s="83">
        <f t="shared" si="18"/>
        <v>0</v>
      </c>
      <c r="AQ95" s="80">
        <v>0</v>
      </c>
      <c r="AR95" s="81">
        <v>0</v>
      </c>
      <c r="AS95" s="81">
        <v>0</v>
      </c>
      <c r="AT95" s="81">
        <v>0</v>
      </c>
      <c r="AU95" s="82">
        <v>0</v>
      </c>
      <c r="AV95" s="83">
        <f t="shared" si="19"/>
        <v>0</v>
      </c>
      <c r="AW95" s="80">
        <v>0</v>
      </c>
      <c r="AX95" s="81">
        <v>0</v>
      </c>
      <c r="AY95" s="81">
        <v>0</v>
      </c>
      <c r="AZ95" s="81">
        <v>0</v>
      </c>
      <c r="BA95" s="82">
        <v>0</v>
      </c>
      <c r="BB95" s="83">
        <f t="shared" si="20"/>
        <v>0</v>
      </c>
      <c r="BC95" s="16"/>
      <c r="BD95" s="84"/>
      <c r="BE95" s="85" t="s">
        <v>258</v>
      </c>
      <c r="BF95" s="148"/>
      <c r="BG95" s="50">
        <f t="shared" si="25"/>
        <v>0</v>
      </c>
      <c r="BH95" s="51"/>
      <c r="BJ95" s="94">
        <f t="shared" si="23"/>
        <v>84</v>
      </c>
      <c r="BK95" s="107" t="s">
        <v>619</v>
      </c>
      <c r="BL95" s="78" t="s">
        <v>37</v>
      </c>
      <c r="BM95" s="79">
        <v>3</v>
      </c>
      <c r="BN95" s="97" t="s">
        <v>620</v>
      </c>
      <c r="BO95" s="98" t="s">
        <v>621</v>
      </c>
      <c r="BP95" s="98" t="s">
        <v>622</v>
      </c>
      <c r="BQ95" s="98" t="s">
        <v>623</v>
      </c>
      <c r="BR95" s="99" t="s">
        <v>624</v>
      </c>
      <c r="BS95" s="90" t="s">
        <v>625</v>
      </c>
      <c r="BV95" s="105">
        <f t="shared" si="24"/>
        <v>0</v>
      </c>
      <c r="BX95" s="73">
        <f xml:space="preserve"> IF( OR( $C$95 = $DS$95, $C$95 =""), 0, IF( ISNUMBER( G95 ), 0, 1 ))</f>
        <v>0</v>
      </c>
      <c r="BY95" s="73">
        <f xml:space="preserve"> IF( OR( $C$95 = $DS$95, $C$95 =""), 0, IF( ISNUMBER( H95 ), 0, 1 ))</f>
        <v>0</v>
      </c>
      <c r="BZ95" s="73">
        <f xml:space="preserve"> IF( OR( $C$95 = $DS$95, $C$95 =""), 0, IF( ISNUMBER( I95 ), 0, 1 ))</f>
        <v>0</v>
      </c>
      <c r="CA95" s="73">
        <f xml:space="preserve"> IF( OR( $C$95 = $DS$95, $C$95 =""), 0, IF( ISNUMBER( J95 ), 0, 1 ))</f>
        <v>0</v>
      </c>
      <c r="CB95" s="73">
        <f xml:space="preserve"> IF( OR( $C$95 = $DS$95, $C$95 =""), 0, IF( ISNUMBER( K95 ), 0, 1 ))</f>
        <v>0</v>
      </c>
      <c r="CD95" s="73">
        <f xml:space="preserve"> IF( OR( $C$95 = $DS$95, $C$95 =""), 0, IF( ISNUMBER( M95 ), 0, 1 ))</f>
        <v>0</v>
      </c>
      <c r="CE95" s="73">
        <f xml:space="preserve"> IF( OR( $C$95 = $DS$95, $C$95 =""), 0, IF( ISNUMBER( N95 ), 0, 1 ))</f>
        <v>0</v>
      </c>
      <c r="CF95" s="73">
        <f xml:space="preserve"> IF( OR( $C$95 = $DS$95, $C$95 =""), 0, IF( ISNUMBER( O95 ), 0, 1 ))</f>
        <v>0</v>
      </c>
      <c r="CG95" s="73">
        <f xml:space="preserve"> IF( OR( $C$95 = $DS$95, $C$95 =""), 0, IF( ISNUMBER( P95 ), 0, 1 ))</f>
        <v>0</v>
      </c>
      <c r="CH95" s="73">
        <f xml:space="preserve"> IF( OR( $C$95 = $DS$95, $C$95 =""), 0, IF( ISNUMBER( Q95 ), 0, 1 ))</f>
        <v>0</v>
      </c>
      <c r="CJ95" s="73">
        <f xml:space="preserve"> IF( OR( $C$95 = $DS$95, $C$95 =""), 0, IF( ISNUMBER( S95 ), 0, 1 ))</f>
        <v>0</v>
      </c>
      <c r="CK95" s="73">
        <f xml:space="preserve"> IF( OR( $C$95 = $DS$95, $C$95 =""), 0, IF( ISNUMBER( T95 ), 0, 1 ))</f>
        <v>0</v>
      </c>
      <c r="CL95" s="73">
        <f xml:space="preserve"> IF( OR( $C$95 = $DS$95, $C$95 =""), 0, IF( ISNUMBER( U95 ), 0, 1 ))</f>
        <v>0</v>
      </c>
      <c r="CM95" s="73">
        <f xml:space="preserve"> IF( OR( $C$95 = $DS$95, $C$95 =""), 0, IF( ISNUMBER( V95 ), 0, 1 ))</f>
        <v>0</v>
      </c>
      <c r="CN95" s="73">
        <f xml:space="preserve"> IF( OR( $C$95 = $DS$95, $C$95 =""), 0, IF( ISNUMBER( W95 ), 0, 1 ))</f>
        <v>0</v>
      </c>
      <c r="CP95" s="73">
        <f xml:space="preserve"> IF( OR( $C$95 = $DS$95, $C$95 =""), 0, IF( ISNUMBER( Y95 ), 0, 1 ))</f>
        <v>0</v>
      </c>
      <c r="CQ95" s="73">
        <f xml:space="preserve"> IF( OR( $C$95 = $DS$95, $C$95 =""), 0, IF( ISNUMBER( Z95 ), 0, 1 ))</f>
        <v>0</v>
      </c>
      <c r="CR95" s="73">
        <f xml:space="preserve"> IF( OR( $C$95 = $DS$95, $C$95 =""), 0, IF( ISNUMBER( AA95 ), 0, 1 ))</f>
        <v>0</v>
      </c>
      <c r="CS95" s="73">
        <f xml:space="preserve"> IF( OR( $C$95 = $DS$95, $C$95 =""), 0, IF( ISNUMBER( AB95 ), 0, 1 ))</f>
        <v>0</v>
      </c>
      <c r="CT95" s="73">
        <f xml:space="preserve"> IF( OR( $C$95 = $DS$95, $C$95 =""), 0, IF( ISNUMBER( AC95 ), 0, 1 ))</f>
        <v>0</v>
      </c>
      <c r="CV95" s="73">
        <f xml:space="preserve"> IF( OR( $C$95 = $DS$95, $C$95 =""), 0, IF( ISNUMBER( AE95 ), 0, 1 ))</f>
        <v>0</v>
      </c>
      <c r="CW95" s="73">
        <f xml:space="preserve"> IF( OR( $C$95 = $DS$95, $C$95 =""), 0, IF( ISNUMBER( AF95 ), 0, 1 ))</f>
        <v>0</v>
      </c>
      <c r="CX95" s="73">
        <f xml:space="preserve"> IF( OR( $C$95 = $DS$95, $C$95 =""), 0, IF( ISNUMBER( AG95 ), 0, 1 ))</f>
        <v>0</v>
      </c>
      <c r="CY95" s="73">
        <f xml:space="preserve"> IF( OR( $C$95 = $DS$95, $C$95 =""), 0, IF( ISNUMBER( AH95 ), 0, 1 ))</f>
        <v>0</v>
      </c>
      <c r="CZ95" s="73">
        <f xml:space="preserve"> IF( OR( $C$95 = $DS$95, $C$95 =""), 0, IF( ISNUMBER( AI95 ), 0, 1 ))</f>
        <v>0</v>
      </c>
      <c r="DB95" s="73">
        <f xml:space="preserve"> IF( OR( $C$95 = $DS$95, $C$95 =""), 0, IF( ISNUMBER( AK95 ), 0, 1 ))</f>
        <v>0</v>
      </c>
      <c r="DC95" s="73">
        <f xml:space="preserve"> IF( OR( $C$95 = $DS$95, $C$95 =""), 0, IF( ISNUMBER( AL95 ), 0, 1 ))</f>
        <v>0</v>
      </c>
      <c r="DD95" s="73">
        <f xml:space="preserve"> IF( OR( $C$95 = $DS$95, $C$95 =""), 0, IF( ISNUMBER( AM95 ), 0, 1 ))</f>
        <v>0</v>
      </c>
      <c r="DE95" s="73">
        <f xml:space="preserve"> IF( OR( $C$95 = $DS$95, $C$95 =""), 0, IF( ISNUMBER( AN95 ), 0, 1 ))</f>
        <v>0</v>
      </c>
      <c r="DF95" s="73">
        <f xml:space="preserve"> IF( OR( $C$95 = $DS$95, $C$95 =""), 0, IF( ISNUMBER( AO95 ), 0, 1 ))</f>
        <v>0</v>
      </c>
      <c r="DH95" s="73">
        <f xml:space="preserve"> IF( OR( $C$95 = $DS$95, $C$95 =""), 0, IF( ISNUMBER( AQ95 ), 0, 1 ))</f>
        <v>0</v>
      </c>
      <c r="DI95" s="73">
        <f xml:space="preserve"> IF( OR( $C$95 = $DS$95, $C$95 =""), 0, IF( ISNUMBER( AR95 ), 0, 1 ))</f>
        <v>0</v>
      </c>
      <c r="DJ95" s="73">
        <f xml:space="preserve"> IF( OR( $C$95 = $DS$95, $C$95 =""), 0, IF( ISNUMBER( AS95 ), 0, 1 ))</f>
        <v>0</v>
      </c>
      <c r="DK95" s="73">
        <f xml:space="preserve"> IF( OR( $C$95 = $DS$95, $C$95 =""), 0, IF( ISNUMBER( AT95 ), 0, 1 ))</f>
        <v>0</v>
      </c>
      <c r="DL95" s="73">
        <f xml:space="preserve"> IF( OR( $C$95 = $DS$95, $C$95 =""), 0, IF( ISNUMBER( AU95 ), 0, 1 ))</f>
        <v>0</v>
      </c>
      <c r="DN95" s="73">
        <f xml:space="preserve"> IF( OR( $C$95 = $DS$95, $C$95 =""), 0, IF( ISNUMBER( AW95 ), 0, 1 ))</f>
        <v>0</v>
      </c>
      <c r="DO95" s="73">
        <f xml:space="preserve"> IF( OR( $C$95 = $DS$95, $C$95 =""), 0, IF( ISNUMBER( AX95 ), 0, 1 ))</f>
        <v>0</v>
      </c>
      <c r="DP95" s="73">
        <f xml:space="preserve"> IF( OR( $C$95 = $DS$95, $C$95 =""), 0, IF( ISNUMBER( AY95 ), 0, 1 ))</f>
        <v>0</v>
      </c>
      <c r="DQ95" s="73">
        <f xml:space="preserve"> IF( OR( $C$95 = $DS$95, $C$95 =""), 0, IF( ISNUMBER( AZ95 ), 0, 1 ))</f>
        <v>0</v>
      </c>
      <c r="DR95" s="73">
        <f xml:space="preserve"> IF( OR( $C$95 = $DS$95, $C$95 =""), 0, IF( ISNUMBER( BA95 ), 0, 1 ))</f>
        <v>0</v>
      </c>
      <c r="DS95" s="21" t="s">
        <v>618</v>
      </c>
    </row>
    <row r="96" spans="2:123" ht="14.25" customHeight="1" x14ac:dyDescent="0.3">
      <c r="B96" s="94">
        <f t="shared" si="22"/>
        <v>85</v>
      </c>
      <c r="C96" s="147" t="s">
        <v>626</v>
      </c>
      <c r="D96" s="96"/>
      <c r="E96" s="78" t="s">
        <v>37</v>
      </c>
      <c r="F96" s="79">
        <v>3</v>
      </c>
      <c r="G96" s="80">
        <v>0</v>
      </c>
      <c r="H96" s="81">
        <v>0</v>
      </c>
      <c r="I96" s="81">
        <v>0</v>
      </c>
      <c r="J96" s="81">
        <v>0</v>
      </c>
      <c r="K96" s="82">
        <v>0</v>
      </c>
      <c r="L96" s="83">
        <f t="shared" si="13"/>
        <v>0</v>
      </c>
      <c r="M96" s="80">
        <v>0</v>
      </c>
      <c r="N96" s="81">
        <v>0</v>
      </c>
      <c r="O96" s="81">
        <v>0</v>
      </c>
      <c r="P96" s="81">
        <v>0</v>
      </c>
      <c r="Q96" s="82">
        <v>0</v>
      </c>
      <c r="R96" s="83">
        <f t="shared" si="14"/>
        <v>0</v>
      </c>
      <c r="S96" s="80">
        <v>0</v>
      </c>
      <c r="T96" s="81">
        <v>0</v>
      </c>
      <c r="U96" s="81">
        <v>0</v>
      </c>
      <c r="V96" s="81">
        <v>0</v>
      </c>
      <c r="W96" s="82">
        <v>0</v>
      </c>
      <c r="X96" s="83">
        <f t="shared" si="15"/>
        <v>0</v>
      </c>
      <c r="Y96" s="80">
        <v>0</v>
      </c>
      <c r="Z96" s="81">
        <v>0</v>
      </c>
      <c r="AA96" s="81">
        <v>0</v>
      </c>
      <c r="AB96" s="81">
        <v>0</v>
      </c>
      <c r="AC96" s="82">
        <v>0</v>
      </c>
      <c r="AD96" s="83">
        <f t="shared" si="16"/>
        <v>0</v>
      </c>
      <c r="AE96" s="80">
        <v>0</v>
      </c>
      <c r="AF96" s="81">
        <v>0</v>
      </c>
      <c r="AG96" s="81">
        <v>0</v>
      </c>
      <c r="AH96" s="81">
        <v>0</v>
      </c>
      <c r="AI96" s="82">
        <v>0</v>
      </c>
      <c r="AJ96" s="83">
        <f t="shared" si="17"/>
        <v>0</v>
      </c>
      <c r="AK96" s="80">
        <v>0</v>
      </c>
      <c r="AL96" s="81">
        <v>0</v>
      </c>
      <c r="AM96" s="81">
        <v>0</v>
      </c>
      <c r="AN96" s="81">
        <v>0</v>
      </c>
      <c r="AO96" s="82">
        <v>0</v>
      </c>
      <c r="AP96" s="83">
        <f t="shared" si="18"/>
        <v>0</v>
      </c>
      <c r="AQ96" s="80">
        <v>0</v>
      </c>
      <c r="AR96" s="81">
        <v>0</v>
      </c>
      <c r="AS96" s="81">
        <v>0</v>
      </c>
      <c r="AT96" s="81">
        <v>0</v>
      </c>
      <c r="AU96" s="82">
        <v>0</v>
      </c>
      <c r="AV96" s="83">
        <f t="shared" si="19"/>
        <v>0</v>
      </c>
      <c r="AW96" s="80">
        <v>0</v>
      </c>
      <c r="AX96" s="81">
        <v>0</v>
      </c>
      <c r="AY96" s="81">
        <v>0</v>
      </c>
      <c r="AZ96" s="81">
        <v>0</v>
      </c>
      <c r="BA96" s="82">
        <v>0</v>
      </c>
      <c r="BB96" s="83">
        <f t="shared" si="20"/>
        <v>0</v>
      </c>
      <c r="BC96" s="16"/>
      <c r="BD96" s="84"/>
      <c r="BE96" s="85" t="s">
        <v>258</v>
      </c>
      <c r="BF96" s="148"/>
      <c r="BG96" s="50">
        <f t="shared" si="25"/>
        <v>0</v>
      </c>
      <c r="BH96" s="51"/>
      <c r="BJ96" s="94">
        <f t="shared" si="23"/>
        <v>85</v>
      </c>
      <c r="BK96" s="104" t="s">
        <v>627</v>
      </c>
      <c r="BL96" s="78" t="s">
        <v>37</v>
      </c>
      <c r="BM96" s="79">
        <v>3</v>
      </c>
      <c r="BN96" s="97" t="s">
        <v>628</v>
      </c>
      <c r="BO96" s="98" t="s">
        <v>629</v>
      </c>
      <c r="BP96" s="98" t="s">
        <v>630</v>
      </c>
      <c r="BQ96" s="98" t="s">
        <v>631</v>
      </c>
      <c r="BR96" s="99" t="s">
        <v>632</v>
      </c>
      <c r="BS96" s="90" t="s">
        <v>633</v>
      </c>
      <c r="BV96" s="105">
        <f t="shared" si="24"/>
        <v>0</v>
      </c>
      <c r="BX96" s="73">
        <f xml:space="preserve"> IF( OR( $C$96 = $DS$96, $C$96 =""), 0, IF( ISNUMBER( G96 ), 0, 1 ))</f>
        <v>0</v>
      </c>
      <c r="BY96" s="73">
        <f xml:space="preserve"> IF( OR( $C$96 = $DS$96, $C$96 =""), 0, IF( ISNUMBER( H96 ), 0, 1 ))</f>
        <v>0</v>
      </c>
      <c r="BZ96" s="73">
        <f xml:space="preserve"> IF( OR( $C$96 = $DS$96, $C$96 =""), 0, IF( ISNUMBER( I96 ), 0, 1 ))</f>
        <v>0</v>
      </c>
      <c r="CA96" s="73">
        <f xml:space="preserve"> IF( OR( $C$96 = $DS$96, $C$96 =""), 0, IF( ISNUMBER( J96 ), 0, 1 ))</f>
        <v>0</v>
      </c>
      <c r="CB96" s="73">
        <f xml:space="preserve"> IF( OR( $C$96 = $DS$96, $C$96 =""), 0, IF( ISNUMBER( K96 ), 0, 1 ))</f>
        <v>0</v>
      </c>
      <c r="CD96" s="73">
        <f xml:space="preserve"> IF( OR( $C$96 = $DS$96, $C$96 =""), 0, IF( ISNUMBER( M96 ), 0, 1 ))</f>
        <v>0</v>
      </c>
      <c r="CE96" s="73">
        <f xml:space="preserve"> IF( OR( $C$96 = $DS$96, $C$96 =""), 0, IF( ISNUMBER( N96 ), 0, 1 ))</f>
        <v>0</v>
      </c>
      <c r="CF96" s="73">
        <f xml:space="preserve"> IF( OR( $C$96 = $DS$96, $C$96 =""), 0, IF( ISNUMBER( O96 ), 0, 1 ))</f>
        <v>0</v>
      </c>
      <c r="CG96" s="73">
        <f xml:space="preserve"> IF( OR( $C$96 = $DS$96, $C$96 =""), 0, IF( ISNUMBER( P96 ), 0, 1 ))</f>
        <v>0</v>
      </c>
      <c r="CH96" s="73">
        <f xml:space="preserve"> IF( OR( $C$96 = $DS$96, $C$96 =""), 0, IF( ISNUMBER( Q96 ), 0, 1 ))</f>
        <v>0</v>
      </c>
      <c r="CJ96" s="73">
        <f xml:space="preserve"> IF( OR( $C$96 = $DS$96, $C$96 =""), 0, IF( ISNUMBER( S96 ), 0, 1 ))</f>
        <v>0</v>
      </c>
      <c r="CK96" s="73">
        <f xml:space="preserve"> IF( OR( $C$96 = $DS$96, $C$96 =""), 0, IF( ISNUMBER( T96 ), 0, 1 ))</f>
        <v>0</v>
      </c>
      <c r="CL96" s="73">
        <f xml:space="preserve"> IF( OR( $C$96 = $DS$96, $C$96 =""), 0, IF( ISNUMBER( U96 ), 0, 1 ))</f>
        <v>0</v>
      </c>
      <c r="CM96" s="73">
        <f xml:space="preserve"> IF( OR( $C$96 = $DS$96, $C$96 =""), 0, IF( ISNUMBER( V96 ), 0, 1 ))</f>
        <v>0</v>
      </c>
      <c r="CN96" s="73">
        <f xml:space="preserve"> IF( OR( $C$96 = $DS$96, $C$96 =""), 0, IF( ISNUMBER( W96 ), 0, 1 ))</f>
        <v>0</v>
      </c>
      <c r="CP96" s="73">
        <f xml:space="preserve"> IF( OR( $C$96 = $DS$96, $C$96 =""), 0, IF( ISNUMBER( Y96 ), 0, 1 ))</f>
        <v>0</v>
      </c>
      <c r="CQ96" s="73">
        <f xml:space="preserve"> IF( OR( $C$96 = $DS$96, $C$96 =""), 0, IF( ISNUMBER( Z96 ), 0, 1 ))</f>
        <v>0</v>
      </c>
      <c r="CR96" s="73">
        <f xml:space="preserve"> IF( OR( $C$96 = $DS$96, $C$96 =""), 0, IF( ISNUMBER( AA96 ), 0, 1 ))</f>
        <v>0</v>
      </c>
      <c r="CS96" s="73">
        <f xml:space="preserve"> IF( OR( $C$96 = $DS$96, $C$96 =""), 0, IF( ISNUMBER( AB96 ), 0, 1 ))</f>
        <v>0</v>
      </c>
      <c r="CT96" s="73">
        <f xml:space="preserve"> IF( OR( $C$96 = $DS$96, $C$96 =""), 0, IF( ISNUMBER( AC96 ), 0, 1 ))</f>
        <v>0</v>
      </c>
      <c r="CV96" s="73">
        <f xml:space="preserve"> IF( OR( $C$96 = $DS$96, $C$96 =""), 0, IF( ISNUMBER( AE96 ), 0, 1 ))</f>
        <v>0</v>
      </c>
      <c r="CW96" s="73">
        <f xml:space="preserve"> IF( OR( $C$96 = $DS$96, $C$96 =""), 0, IF( ISNUMBER( AF96 ), 0, 1 ))</f>
        <v>0</v>
      </c>
      <c r="CX96" s="73">
        <f xml:space="preserve"> IF( OR( $C$96 = $DS$96, $C$96 =""), 0, IF( ISNUMBER( AG96 ), 0, 1 ))</f>
        <v>0</v>
      </c>
      <c r="CY96" s="73">
        <f xml:space="preserve"> IF( OR( $C$96 = $DS$96, $C$96 =""), 0, IF( ISNUMBER( AH96 ), 0, 1 ))</f>
        <v>0</v>
      </c>
      <c r="CZ96" s="73">
        <f xml:space="preserve"> IF( OR( $C$96 = $DS$96, $C$96 =""), 0, IF( ISNUMBER( AI96 ), 0, 1 ))</f>
        <v>0</v>
      </c>
      <c r="DB96" s="73">
        <f xml:space="preserve"> IF( OR( $C$96 = $DS$96, $C$96 =""), 0, IF( ISNUMBER( AK96 ), 0, 1 ))</f>
        <v>0</v>
      </c>
      <c r="DC96" s="73">
        <f xml:space="preserve"> IF( OR( $C$96 = $DS$96, $C$96 =""), 0, IF( ISNUMBER( AL96 ), 0, 1 ))</f>
        <v>0</v>
      </c>
      <c r="DD96" s="73">
        <f xml:space="preserve"> IF( OR( $C$96 = $DS$96, $C$96 =""), 0, IF( ISNUMBER( AM96 ), 0, 1 ))</f>
        <v>0</v>
      </c>
      <c r="DE96" s="73">
        <f xml:space="preserve"> IF( OR( $C$96 = $DS$96, $C$96 =""), 0, IF( ISNUMBER( AN96 ), 0, 1 ))</f>
        <v>0</v>
      </c>
      <c r="DF96" s="73">
        <f xml:space="preserve"> IF( OR( $C$96 = $DS$96, $C$96 =""), 0, IF( ISNUMBER( AO96 ), 0, 1 ))</f>
        <v>0</v>
      </c>
      <c r="DH96" s="73">
        <f xml:space="preserve"> IF( OR( $C$96 = $DS$96, $C$96 =""), 0, IF( ISNUMBER( AQ96 ), 0, 1 ))</f>
        <v>0</v>
      </c>
      <c r="DI96" s="73">
        <f xml:space="preserve"> IF( OR( $C$96 = $DS$96, $C$96 =""), 0, IF( ISNUMBER( AR96 ), 0, 1 ))</f>
        <v>0</v>
      </c>
      <c r="DJ96" s="73">
        <f xml:space="preserve"> IF( OR( $C$96 = $DS$96, $C$96 =""), 0, IF( ISNUMBER( AS96 ), 0, 1 ))</f>
        <v>0</v>
      </c>
      <c r="DK96" s="73">
        <f xml:space="preserve"> IF( OR( $C$96 = $DS$96, $C$96 =""), 0, IF( ISNUMBER( AT96 ), 0, 1 ))</f>
        <v>0</v>
      </c>
      <c r="DL96" s="73">
        <f xml:space="preserve"> IF( OR( $C$96 = $DS$96, $C$96 =""), 0, IF( ISNUMBER( AU96 ), 0, 1 ))</f>
        <v>0</v>
      </c>
      <c r="DN96" s="73">
        <f xml:space="preserve"> IF( OR( $C$96 = $DS$96, $C$96 =""), 0, IF( ISNUMBER( AW96 ), 0, 1 ))</f>
        <v>0</v>
      </c>
      <c r="DO96" s="73">
        <f xml:space="preserve"> IF( OR( $C$96 = $DS$96, $C$96 =""), 0, IF( ISNUMBER( AX96 ), 0, 1 ))</f>
        <v>0</v>
      </c>
      <c r="DP96" s="73">
        <f xml:space="preserve"> IF( OR( $C$96 = $DS$96, $C$96 =""), 0, IF( ISNUMBER( AY96 ), 0, 1 ))</f>
        <v>0</v>
      </c>
      <c r="DQ96" s="73">
        <f xml:space="preserve"> IF( OR( $C$96 = $DS$96, $C$96 =""), 0, IF( ISNUMBER( AZ96 ), 0, 1 ))</f>
        <v>0</v>
      </c>
      <c r="DR96" s="73">
        <f xml:space="preserve"> IF( OR( $C$96 = $DS$96, $C$96 =""), 0, IF( ISNUMBER( BA96 ), 0, 1 ))</f>
        <v>0</v>
      </c>
      <c r="DS96" s="21" t="s">
        <v>626</v>
      </c>
    </row>
    <row r="97" spans="2:124" ht="14.25" customHeight="1" x14ac:dyDescent="0.3">
      <c r="B97" s="94">
        <f t="shared" si="22"/>
        <v>86</v>
      </c>
      <c r="C97" s="147" t="s">
        <v>634</v>
      </c>
      <c r="D97" s="96"/>
      <c r="E97" s="78" t="s">
        <v>37</v>
      </c>
      <c r="F97" s="79">
        <v>3</v>
      </c>
      <c r="G97" s="80">
        <v>0</v>
      </c>
      <c r="H97" s="81">
        <v>0</v>
      </c>
      <c r="I97" s="81">
        <v>0</v>
      </c>
      <c r="J97" s="81">
        <v>0</v>
      </c>
      <c r="K97" s="82">
        <v>0</v>
      </c>
      <c r="L97" s="83">
        <f t="shared" si="13"/>
        <v>0</v>
      </c>
      <c r="M97" s="80">
        <v>0</v>
      </c>
      <c r="N97" s="81">
        <v>0</v>
      </c>
      <c r="O97" s="81">
        <v>0</v>
      </c>
      <c r="P97" s="81">
        <v>0</v>
      </c>
      <c r="Q97" s="82">
        <v>0</v>
      </c>
      <c r="R97" s="83">
        <f t="shared" si="14"/>
        <v>0</v>
      </c>
      <c r="S97" s="80">
        <v>0</v>
      </c>
      <c r="T97" s="81">
        <v>0</v>
      </c>
      <c r="U97" s="81">
        <v>0</v>
      </c>
      <c r="V97" s="81">
        <v>0</v>
      </c>
      <c r="W97" s="82">
        <v>0</v>
      </c>
      <c r="X97" s="83">
        <f t="shared" si="15"/>
        <v>0</v>
      </c>
      <c r="Y97" s="80">
        <v>0</v>
      </c>
      <c r="Z97" s="81">
        <v>0</v>
      </c>
      <c r="AA97" s="81">
        <v>0</v>
      </c>
      <c r="AB97" s="81">
        <v>0</v>
      </c>
      <c r="AC97" s="82">
        <v>0</v>
      </c>
      <c r="AD97" s="83">
        <f t="shared" si="16"/>
        <v>0</v>
      </c>
      <c r="AE97" s="80">
        <v>0</v>
      </c>
      <c r="AF97" s="81">
        <v>0</v>
      </c>
      <c r="AG97" s="81">
        <v>0</v>
      </c>
      <c r="AH97" s="81">
        <v>0</v>
      </c>
      <c r="AI97" s="82">
        <v>0</v>
      </c>
      <c r="AJ97" s="83">
        <f t="shared" si="17"/>
        <v>0</v>
      </c>
      <c r="AK97" s="80">
        <v>0</v>
      </c>
      <c r="AL97" s="81">
        <v>0</v>
      </c>
      <c r="AM97" s="81">
        <v>0</v>
      </c>
      <c r="AN97" s="81">
        <v>0</v>
      </c>
      <c r="AO97" s="82">
        <v>0</v>
      </c>
      <c r="AP97" s="83">
        <f t="shared" si="18"/>
        <v>0</v>
      </c>
      <c r="AQ97" s="80">
        <v>0</v>
      </c>
      <c r="AR97" s="81">
        <v>0</v>
      </c>
      <c r="AS97" s="81">
        <v>0</v>
      </c>
      <c r="AT97" s="81">
        <v>0</v>
      </c>
      <c r="AU97" s="82">
        <v>0</v>
      </c>
      <c r="AV97" s="83">
        <f t="shared" si="19"/>
        <v>0</v>
      </c>
      <c r="AW97" s="80">
        <v>0</v>
      </c>
      <c r="AX97" s="81">
        <v>0</v>
      </c>
      <c r="AY97" s="81">
        <v>0</v>
      </c>
      <c r="AZ97" s="81">
        <v>0</v>
      </c>
      <c r="BA97" s="82">
        <v>0</v>
      </c>
      <c r="BB97" s="83">
        <f t="shared" si="20"/>
        <v>0</v>
      </c>
      <c r="BC97" s="16"/>
      <c r="BD97" s="84"/>
      <c r="BE97" s="85" t="s">
        <v>258</v>
      </c>
      <c r="BF97" s="148"/>
      <c r="BG97" s="50">
        <f t="shared" si="25"/>
        <v>0</v>
      </c>
      <c r="BH97" s="51"/>
      <c r="BJ97" s="94">
        <f t="shared" si="23"/>
        <v>86</v>
      </c>
      <c r="BK97" s="107" t="s">
        <v>635</v>
      </c>
      <c r="BL97" s="78" t="s">
        <v>37</v>
      </c>
      <c r="BM97" s="79">
        <v>3</v>
      </c>
      <c r="BN97" s="97" t="s">
        <v>636</v>
      </c>
      <c r="BO97" s="98" t="s">
        <v>637</v>
      </c>
      <c r="BP97" s="98" t="s">
        <v>638</v>
      </c>
      <c r="BQ97" s="98" t="s">
        <v>639</v>
      </c>
      <c r="BR97" s="99" t="s">
        <v>640</v>
      </c>
      <c r="BS97" s="90" t="s">
        <v>641</v>
      </c>
      <c r="BV97" s="105">
        <f t="shared" si="24"/>
        <v>0</v>
      </c>
      <c r="BX97" s="73">
        <f xml:space="preserve"> IF( OR( $C$97 = $DS$97, $C$97 =""), 0, IF( ISNUMBER( G97 ), 0, 1 ))</f>
        <v>0</v>
      </c>
      <c r="BY97" s="73">
        <f xml:space="preserve"> IF( OR( $C$97 = $DS$97, $C$97 =""), 0, IF( ISNUMBER( H97 ), 0, 1 ))</f>
        <v>0</v>
      </c>
      <c r="BZ97" s="73">
        <f xml:space="preserve"> IF( OR( $C$97 = $DS$97, $C$97 =""), 0, IF( ISNUMBER( I97 ), 0, 1 ))</f>
        <v>0</v>
      </c>
      <c r="CA97" s="73">
        <f xml:space="preserve"> IF( OR( $C$97 = $DS$97, $C$97 =""), 0, IF( ISNUMBER( J97 ), 0, 1 ))</f>
        <v>0</v>
      </c>
      <c r="CB97" s="73">
        <f xml:space="preserve"> IF( OR( $C$97 = $DS$97, $C$97 =""), 0, IF( ISNUMBER( K97 ), 0, 1 ))</f>
        <v>0</v>
      </c>
      <c r="CD97" s="73">
        <f xml:space="preserve"> IF( OR( $C$97 = $DS$97, $C$97 =""), 0, IF( ISNUMBER( M97 ), 0, 1 ))</f>
        <v>0</v>
      </c>
      <c r="CE97" s="73">
        <f xml:space="preserve"> IF( OR( $C$97 = $DS$97, $C$97 =""), 0, IF( ISNUMBER( N97 ), 0, 1 ))</f>
        <v>0</v>
      </c>
      <c r="CF97" s="73">
        <f xml:space="preserve"> IF( OR( $C$97 = $DS$97, $C$97 =""), 0, IF( ISNUMBER( O97 ), 0, 1 ))</f>
        <v>0</v>
      </c>
      <c r="CG97" s="73">
        <f xml:space="preserve"> IF( OR( $C$97 = $DS$97, $C$97 =""), 0, IF( ISNUMBER( P97 ), 0, 1 ))</f>
        <v>0</v>
      </c>
      <c r="CH97" s="73">
        <f xml:space="preserve"> IF( OR( $C$97 = $DS$97, $C$97 =""), 0, IF( ISNUMBER( Q97 ), 0, 1 ))</f>
        <v>0</v>
      </c>
      <c r="CJ97" s="73">
        <f xml:space="preserve"> IF( OR( $C$97 = $DS$97, $C$97 =""), 0, IF( ISNUMBER( S97 ), 0, 1 ))</f>
        <v>0</v>
      </c>
      <c r="CK97" s="73">
        <f xml:space="preserve"> IF( OR( $C$97 = $DS$97, $C$97 =""), 0, IF( ISNUMBER( T97 ), 0, 1 ))</f>
        <v>0</v>
      </c>
      <c r="CL97" s="73">
        <f xml:space="preserve"> IF( OR( $C$97 = $DS$97, $C$97 =""), 0, IF( ISNUMBER( U97 ), 0, 1 ))</f>
        <v>0</v>
      </c>
      <c r="CM97" s="73">
        <f xml:space="preserve"> IF( OR( $C$97 = $DS$97, $C$97 =""), 0, IF( ISNUMBER( V97 ), 0, 1 ))</f>
        <v>0</v>
      </c>
      <c r="CN97" s="73">
        <f xml:space="preserve"> IF( OR( $C$97 = $DS$97, $C$97 =""), 0, IF( ISNUMBER( W97 ), 0, 1 ))</f>
        <v>0</v>
      </c>
      <c r="CP97" s="73">
        <f xml:space="preserve"> IF( OR( $C$97 = $DS$97, $C$97 =""), 0, IF( ISNUMBER( Y97 ), 0, 1 ))</f>
        <v>0</v>
      </c>
      <c r="CQ97" s="73">
        <f xml:space="preserve"> IF( OR( $C$97 = $DS$97, $C$97 =""), 0, IF( ISNUMBER( Z97 ), 0, 1 ))</f>
        <v>0</v>
      </c>
      <c r="CR97" s="73">
        <f xml:space="preserve"> IF( OR( $C$97 = $DS$97, $C$97 =""), 0, IF( ISNUMBER( AA97 ), 0, 1 ))</f>
        <v>0</v>
      </c>
      <c r="CS97" s="73">
        <f xml:space="preserve"> IF( OR( $C$97 = $DS$97, $C$97 =""), 0, IF( ISNUMBER( AB97 ), 0, 1 ))</f>
        <v>0</v>
      </c>
      <c r="CT97" s="73">
        <f xml:space="preserve"> IF( OR( $C$97 = $DS$97, $C$97 =""), 0, IF( ISNUMBER( AC97 ), 0, 1 ))</f>
        <v>0</v>
      </c>
      <c r="CV97" s="73">
        <f xml:space="preserve"> IF( OR( $C$97 = $DS$97, $C$97 =""), 0, IF( ISNUMBER( AE97 ), 0, 1 ))</f>
        <v>0</v>
      </c>
      <c r="CW97" s="73">
        <f xml:space="preserve"> IF( OR( $C$97 = $DS$97, $C$97 =""), 0, IF( ISNUMBER( AF97 ), 0, 1 ))</f>
        <v>0</v>
      </c>
      <c r="CX97" s="73">
        <f xml:space="preserve"> IF( OR( $C$97 = $DS$97, $C$97 =""), 0, IF( ISNUMBER( AG97 ), 0, 1 ))</f>
        <v>0</v>
      </c>
      <c r="CY97" s="73">
        <f xml:space="preserve"> IF( OR( $C$97 = $DS$97, $C$97 =""), 0, IF( ISNUMBER( AH97 ), 0, 1 ))</f>
        <v>0</v>
      </c>
      <c r="CZ97" s="73">
        <f xml:space="preserve"> IF( OR( $C$97 = $DS$97, $C$97 =""), 0, IF( ISNUMBER( AI97 ), 0, 1 ))</f>
        <v>0</v>
      </c>
      <c r="DB97" s="73">
        <f xml:space="preserve"> IF( OR( $C$97 = $DS$97, $C$97 =""), 0, IF( ISNUMBER( AK97 ), 0, 1 ))</f>
        <v>0</v>
      </c>
      <c r="DC97" s="73">
        <f xml:space="preserve"> IF( OR( $C$97 = $DS$97, $C$97 =""), 0, IF( ISNUMBER( AL97 ), 0, 1 ))</f>
        <v>0</v>
      </c>
      <c r="DD97" s="73">
        <f xml:space="preserve"> IF( OR( $C$97 = $DS$97, $C$97 =""), 0, IF( ISNUMBER( AM97 ), 0, 1 ))</f>
        <v>0</v>
      </c>
      <c r="DE97" s="73">
        <f xml:space="preserve"> IF( OR( $C$97 = $DS$97, $C$97 =""), 0, IF( ISNUMBER( AN97 ), 0, 1 ))</f>
        <v>0</v>
      </c>
      <c r="DF97" s="73">
        <f xml:space="preserve"> IF( OR( $C$97 = $DS$97, $C$97 =""), 0, IF( ISNUMBER( AO97 ), 0, 1 ))</f>
        <v>0</v>
      </c>
      <c r="DH97" s="73">
        <f xml:space="preserve"> IF( OR( $C$97 = $DS$97, $C$97 =""), 0, IF( ISNUMBER( AQ97 ), 0, 1 ))</f>
        <v>0</v>
      </c>
      <c r="DI97" s="73">
        <f xml:space="preserve"> IF( OR( $C$97 = $DS$97, $C$97 =""), 0, IF( ISNUMBER( AR97 ), 0, 1 ))</f>
        <v>0</v>
      </c>
      <c r="DJ97" s="73">
        <f xml:space="preserve"> IF( OR( $C$97 = $DS$97, $C$97 =""), 0, IF( ISNUMBER( AS97 ), 0, 1 ))</f>
        <v>0</v>
      </c>
      <c r="DK97" s="73">
        <f xml:space="preserve"> IF( OR( $C$97 = $DS$97, $C$97 =""), 0, IF( ISNUMBER( AT97 ), 0, 1 ))</f>
        <v>0</v>
      </c>
      <c r="DL97" s="73">
        <f xml:space="preserve"> IF( OR( $C$97 = $DS$97, $C$97 =""), 0, IF( ISNUMBER( AU97 ), 0, 1 ))</f>
        <v>0</v>
      </c>
      <c r="DN97" s="73">
        <f xml:space="preserve"> IF( OR( $C$97 = $DS$97, $C$97 =""), 0, IF( ISNUMBER( AW97 ), 0, 1 ))</f>
        <v>0</v>
      </c>
      <c r="DO97" s="73">
        <f xml:space="preserve"> IF( OR( $C$97 = $DS$97, $C$97 =""), 0, IF( ISNUMBER( AX97 ), 0, 1 ))</f>
        <v>0</v>
      </c>
      <c r="DP97" s="73">
        <f xml:space="preserve"> IF( OR( $C$97 = $DS$97, $C$97 =""), 0, IF( ISNUMBER( AY97 ), 0, 1 ))</f>
        <v>0</v>
      </c>
      <c r="DQ97" s="73">
        <f xml:space="preserve"> IF( OR( $C$97 = $DS$97, $C$97 =""), 0, IF( ISNUMBER( AZ97 ), 0, 1 ))</f>
        <v>0</v>
      </c>
      <c r="DR97" s="73">
        <f xml:space="preserve"> IF( OR( $C$97 = $DS$97, $C$97 =""), 0, IF( ISNUMBER( BA97 ), 0, 1 ))</f>
        <v>0</v>
      </c>
      <c r="DS97" s="21" t="s">
        <v>634</v>
      </c>
    </row>
    <row r="98" spans="2:124" ht="14.25" customHeight="1" x14ac:dyDescent="0.3">
      <c r="B98" s="94">
        <f t="shared" si="22"/>
        <v>87</v>
      </c>
      <c r="C98" s="147" t="s">
        <v>642</v>
      </c>
      <c r="D98" s="96"/>
      <c r="E98" s="78" t="s">
        <v>37</v>
      </c>
      <c r="F98" s="79">
        <v>3</v>
      </c>
      <c r="G98" s="80">
        <v>0</v>
      </c>
      <c r="H98" s="81">
        <v>0</v>
      </c>
      <c r="I98" s="81">
        <v>0</v>
      </c>
      <c r="J98" s="81">
        <v>0</v>
      </c>
      <c r="K98" s="82">
        <v>0</v>
      </c>
      <c r="L98" s="83">
        <f t="shared" si="13"/>
        <v>0</v>
      </c>
      <c r="M98" s="80">
        <v>0</v>
      </c>
      <c r="N98" s="81">
        <v>0</v>
      </c>
      <c r="O98" s="81">
        <v>0</v>
      </c>
      <c r="P98" s="81">
        <v>0</v>
      </c>
      <c r="Q98" s="82">
        <v>0</v>
      </c>
      <c r="R98" s="83">
        <f t="shared" si="14"/>
        <v>0</v>
      </c>
      <c r="S98" s="80">
        <v>0</v>
      </c>
      <c r="T98" s="81">
        <v>0</v>
      </c>
      <c r="U98" s="81">
        <v>0</v>
      </c>
      <c r="V98" s="81">
        <v>0</v>
      </c>
      <c r="W98" s="82">
        <v>0</v>
      </c>
      <c r="X98" s="83">
        <f t="shared" si="15"/>
        <v>0</v>
      </c>
      <c r="Y98" s="80">
        <v>0</v>
      </c>
      <c r="Z98" s="81">
        <v>0</v>
      </c>
      <c r="AA98" s="81">
        <v>0</v>
      </c>
      <c r="AB98" s="81">
        <v>0</v>
      </c>
      <c r="AC98" s="82">
        <v>0</v>
      </c>
      <c r="AD98" s="83">
        <f t="shared" si="16"/>
        <v>0</v>
      </c>
      <c r="AE98" s="80">
        <v>0</v>
      </c>
      <c r="AF98" s="81">
        <v>0</v>
      </c>
      <c r="AG98" s="81">
        <v>0</v>
      </c>
      <c r="AH98" s="81">
        <v>0</v>
      </c>
      <c r="AI98" s="82">
        <v>0</v>
      </c>
      <c r="AJ98" s="83">
        <f t="shared" si="17"/>
        <v>0</v>
      </c>
      <c r="AK98" s="80">
        <v>0</v>
      </c>
      <c r="AL98" s="81">
        <v>0</v>
      </c>
      <c r="AM98" s="81">
        <v>0</v>
      </c>
      <c r="AN98" s="81">
        <v>0</v>
      </c>
      <c r="AO98" s="82">
        <v>0</v>
      </c>
      <c r="AP98" s="83">
        <f t="shared" si="18"/>
        <v>0</v>
      </c>
      <c r="AQ98" s="80">
        <v>0</v>
      </c>
      <c r="AR98" s="81">
        <v>0</v>
      </c>
      <c r="AS98" s="81">
        <v>0</v>
      </c>
      <c r="AT98" s="81">
        <v>0</v>
      </c>
      <c r="AU98" s="82">
        <v>0</v>
      </c>
      <c r="AV98" s="83">
        <f t="shared" si="19"/>
        <v>0</v>
      </c>
      <c r="AW98" s="80">
        <v>0</v>
      </c>
      <c r="AX98" s="81">
        <v>0</v>
      </c>
      <c r="AY98" s="81">
        <v>0</v>
      </c>
      <c r="AZ98" s="81">
        <v>0</v>
      </c>
      <c r="BA98" s="82">
        <v>0</v>
      </c>
      <c r="BB98" s="83">
        <f t="shared" si="20"/>
        <v>0</v>
      </c>
      <c r="BC98" s="16"/>
      <c r="BD98" s="84"/>
      <c r="BE98" s="85" t="s">
        <v>258</v>
      </c>
      <c r="BF98" s="148"/>
      <c r="BG98" s="50">
        <f t="shared" si="25"/>
        <v>0</v>
      </c>
      <c r="BH98" s="51"/>
      <c r="BJ98" s="94">
        <f t="shared" si="23"/>
        <v>87</v>
      </c>
      <c r="BK98" s="104" t="s">
        <v>643</v>
      </c>
      <c r="BL98" s="78" t="s">
        <v>37</v>
      </c>
      <c r="BM98" s="79">
        <v>3</v>
      </c>
      <c r="BN98" s="97" t="s">
        <v>644</v>
      </c>
      <c r="BO98" s="98" t="s">
        <v>645</v>
      </c>
      <c r="BP98" s="98" t="s">
        <v>646</v>
      </c>
      <c r="BQ98" s="98" t="s">
        <v>647</v>
      </c>
      <c r="BR98" s="99" t="s">
        <v>648</v>
      </c>
      <c r="BS98" s="90" t="s">
        <v>649</v>
      </c>
      <c r="BV98" s="105">
        <f t="shared" si="24"/>
        <v>0</v>
      </c>
      <c r="BX98" s="73">
        <f xml:space="preserve"> IF( OR( $C$98 = $DS$98, $C$98 =""), 0, IF( ISNUMBER( G98 ), 0, 1 ))</f>
        <v>0</v>
      </c>
      <c r="BY98" s="73">
        <f xml:space="preserve"> IF( OR( $C$98 = $DS$98, $C$98 =""), 0, IF( ISNUMBER( H98 ), 0, 1 ))</f>
        <v>0</v>
      </c>
      <c r="BZ98" s="73">
        <f xml:space="preserve"> IF( OR( $C$98 = $DS$98, $C$98 =""), 0, IF( ISNUMBER( I98 ), 0, 1 ))</f>
        <v>0</v>
      </c>
      <c r="CA98" s="73">
        <f xml:space="preserve"> IF( OR( $C$98 = $DS$98, $C$98 =""), 0, IF( ISNUMBER( J98 ), 0, 1 ))</f>
        <v>0</v>
      </c>
      <c r="CB98" s="73">
        <f xml:space="preserve"> IF( OR( $C$98 = $DS$98, $C$98 =""), 0, IF( ISNUMBER( K98 ), 0, 1 ))</f>
        <v>0</v>
      </c>
      <c r="CD98" s="73">
        <f xml:space="preserve"> IF( OR( $C$98 = $DS$98, $C$98 =""), 0, IF( ISNUMBER( M98 ), 0, 1 ))</f>
        <v>0</v>
      </c>
      <c r="CE98" s="73">
        <f xml:space="preserve"> IF( OR( $C$98 = $DS$98, $C$98 =""), 0, IF( ISNUMBER( N98 ), 0, 1 ))</f>
        <v>0</v>
      </c>
      <c r="CF98" s="73">
        <f xml:space="preserve"> IF( OR( $C$98 = $DS$98, $C$98 =""), 0, IF( ISNUMBER( O98 ), 0, 1 ))</f>
        <v>0</v>
      </c>
      <c r="CG98" s="73">
        <f xml:space="preserve"> IF( OR( $C$98 = $DS$98, $C$98 =""), 0, IF( ISNUMBER( P98 ), 0, 1 ))</f>
        <v>0</v>
      </c>
      <c r="CH98" s="73">
        <f xml:space="preserve"> IF( OR( $C$98 = $DS$98, $C$98 =""), 0, IF( ISNUMBER( Q98 ), 0, 1 ))</f>
        <v>0</v>
      </c>
      <c r="CJ98" s="73">
        <f xml:space="preserve"> IF( OR( $C$98 = $DS$98, $C$98 =""), 0, IF( ISNUMBER( S98 ), 0, 1 ))</f>
        <v>0</v>
      </c>
      <c r="CK98" s="73">
        <f xml:space="preserve"> IF( OR( $C$98 = $DS$98, $C$98 =""), 0, IF( ISNUMBER( T98 ), 0, 1 ))</f>
        <v>0</v>
      </c>
      <c r="CL98" s="73">
        <f xml:space="preserve"> IF( OR( $C$98 = $DS$98, $C$98 =""), 0, IF( ISNUMBER( U98 ), 0, 1 ))</f>
        <v>0</v>
      </c>
      <c r="CM98" s="73">
        <f xml:space="preserve"> IF( OR( $C$98 = $DS$98, $C$98 =""), 0, IF( ISNUMBER( V98 ), 0, 1 ))</f>
        <v>0</v>
      </c>
      <c r="CN98" s="73">
        <f xml:space="preserve"> IF( OR( $C$98 = $DS$98, $C$98 =""), 0, IF( ISNUMBER( W98 ), 0, 1 ))</f>
        <v>0</v>
      </c>
      <c r="CP98" s="73">
        <f xml:space="preserve"> IF( OR( $C$98 = $DS$98, $C$98 =""), 0, IF( ISNUMBER( Y98 ), 0, 1 ))</f>
        <v>0</v>
      </c>
      <c r="CQ98" s="73">
        <f xml:space="preserve"> IF( OR( $C$98 = $DS$98, $C$98 =""), 0, IF( ISNUMBER( Z98 ), 0, 1 ))</f>
        <v>0</v>
      </c>
      <c r="CR98" s="73">
        <f xml:space="preserve"> IF( OR( $C$98 = $DS$98, $C$98 =""), 0, IF( ISNUMBER( AA98 ), 0, 1 ))</f>
        <v>0</v>
      </c>
      <c r="CS98" s="73">
        <f xml:space="preserve"> IF( OR( $C$98 = $DS$98, $C$98 =""), 0, IF( ISNUMBER( AB98 ), 0, 1 ))</f>
        <v>0</v>
      </c>
      <c r="CT98" s="73">
        <f xml:space="preserve"> IF( OR( $C$98 = $DS$98, $C$98 =""), 0, IF( ISNUMBER( AC98 ), 0, 1 ))</f>
        <v>0</v>
      </c>
      <c r="CV98" s="73">
        <f xml:space="preserve"> IF( OR( $C$98 = $DS$98, $C$98 =""), 0, IF( ISNUMBER( AE98 ), 0, 1 ))</f>
        <v>0</v>
      </c>
      <c r="CW98" s="73">
        <f xml:space="preserve"> IF( OR( $C$98 = $DS$98, $C$98 =""), 0, IF( ISNUMBER( AF98 ), 0, 1 ))</f>
        <v>0</v>
      </c>
      <c r="CX98" s="73">
        <f xml:space="preserve"> IF( OR( $C$98 = $DS$98, $C$98 =""), 0, IF( ISNUMBER( AG98 ), 0, 1 ))</f>
        <v>0</v>
      </c>
      <c r="CY98" s="73">
        <f xml:space="preserve"> IF( OR( $C$98 = $DS$98, $C$98 =""), 0, IF( ISNUMBER( AH98 ), 0, 1 ))</f>
        <v>0</v>
      </c>
      <c r="CZ98" s="73">
        <f xml:space="preserve"> IF( OR( $C$98 = $DS$98, $C$98 =""), 0, IF( ISNUMBER( AI98 ), 0, 1 ))</f>
        <v>0</v>
      </c>
      <c r="DB98" s="73">
        <f xml:space="preserve"> IF( OR( $C$98 = $DS$98, $C$98 =""), 0, IF( ISNUMBER( AK98 ), 0, 1 ))</f>
        <v>0</v>
      </c>
      <c r="DC98" s="73">
        <f xml:space="preserve"> IF( OR( $C$98 = $DS$98, $C$98 =""), 0, IF( ISNUMBER( AL98 ), 0, 1 ))</f>
        <v>0</v>
      </c>
      <c r="DD98" s="73">
        <f xml:space="preserve"> IF( OR( $C$98 = $DS$98, $C$98 =""), 0, IF( ISNUMBER( AM98 ), 0, 1 ))</f>
        <v>0</v>
      </c>
      <c r="DE98" s="73">
        <f xml:space="preserve"> IF( OR( $C$98 = $DS$98, $C$98 =""), 0, IF( ISNUMBER( AN98 ), 0, 1 ))</f>
        <v>0</v>
      </c>
      <c r="DF98" s="73">
        <f xml:space="preserve"> IF( OR( $C$98 = $DS$98, $C$98 =""), 0, IF( ISNUMBER( AO98 ), 0, 1 ))</f>
        <v>0</v>
      </c>
      <c r="DH98" s="73">
        <f xml:space="preserve"> IF( OR( $C$98 = $DS$98, $C$98 =""), 0, IF( ISNUMBER( AQ98 ), 0, 1 ))</f>
        <v>0</v>
      </c>
      <c r="DI98" s="73">
        <f xml:space="preserve"> IF( OR( $C$98 = $DS$98, $C$98 =""), 0, IF( ISNUMBER( AR98 ), 0, 1 ))</f>
        <v>0</v>
      </c>
      <c r="DJ98" s="73">
        <f xml:space="preserve"> IF( OR( $C$98 = $DS$98, $C$98 =""), 0, IF( ISNUMBER( AS98 ), 0, 1 ))</f>
        <v>0</v>
      </c>
      <c r="DK98" s="73">
        <f xml:space="preserve"> IF( OR( $C$98 = $DS$98, $C$98 =""), 0, IF( ISNUMBER( AT98 ), 0, 1 ))</f>
        <v>0</v>
      </c>
      <c r="DL98" s="73">
        <f xml:space="preserve"> IF( OR( $C$98 = $DS$98, $C$98 =""), 0, IF( ISNUMBER( AU98 ), 0, 1 ))</f>
        <v>0</v>
      </c>
      <c r="DN98" s="73">
        <f xml:space="preserve"> IF( OR( $C$98 = $DS$98, $C$98 =""), 0, IF( ISNUMBER( AW98 ), 0, 1 ))</f>
        <v>0</v>
      </c>
      <c r="DO98" s="73">
        <f xml:space="preserve"> IF( OR( $C$98 = $DS$98, $C$98 =""), 0, IF( ISNUMBER( AX98 ), 0, 1 ))</f>
        <v>0</v>
      </c>
      <c r="DP98" s="73">
        <f xml:space="preserve"> IF( OR( $C$98 = $DS$98, $C$98 =""), 0, IF( ISNUMBER( AY98 ), 0, 1 ))</f>
        <v>0</v>
      </c>
      <c r="DQ98" s="73">
        <f xml:space="preserve"> IF( OR( $C$98 = $DS$98, $C$98 =""), 0, IF( ISNUMBER( AZ98 ), 0, 1 ))</f>
        <v>0</v>
      </c>
      <c r="DR98" s="73">
        <f xml:space="preserve"> IF( OR( $C$98 = $DS$98, $C$98 =""), 0, IF( ISNUMBER( BA98 ), 0, 1 ))</f>
        <v>0</v>
      </c>
      <c r="DS98" s="21" t="s">
        <v>642</v>
      </c>
    </row>
    <row r="99" spans="2:124" ht="14.25" customHeight="1" x14ac:dyDescent="0.3">
      <c r="B99" s="94">
        <f t="shared" si="22"/>
        <v>88</v>
      </c>
      <c r="C99" s="147" t="s">
        <v>650</v>
      </c>
      <c r="D99" s="110"/>
      <c r="E99" s="111" t="s">
        <v>37</v>
      </c>
      <c r="F99" s="112">
        <v>3</v>
      </c>
      <c r="G99" s="80">
        <v>0</v>
      </c>
      <c r="H99" s="81">
        <v>0</v>
      </c>
      <c r="I99" s="81">
        <v>0</v>
      </c>
      <c r="J99" s="81">
        <v>0</v>
      </c>
      <c r="K99" s="82">
        <v>0</v>
      </c>
      <c r="L99" s="83">
        <f t="shared" si="13"/>
        <v>0</v>
      </c>
      <c r="M99" s="80">
        <v>0</v>
      </c>
      <c r="N99" s="81">
        <v>0</v>
      </c>
      <c r="O99" s="81">
        <v>0</v>
      </c>
      <c r="P99" s="81">
        <v>0</v>
      </c>
      <c r="Q99" s="82">
        <v>0</v>
      </c>
      <c r="R99" s="83">
        <f t="shared" si="14"/>
        <v>0</v>
      </c>
      <c r="S99" s="80">
        <v>0</v>
      </c>
      <c r="T99" s="81">
        <v>0</v>
      </c>
      <c r="U99" s="81">
        <v>0</v>
      </c>
      <c r="V99" s="81">
        <v>0</v>
      </c>
      <c r="W99" s="82">
        <v>0</v>
      </c>
      <c r="X99" s="83">
        <f t="shared" si="15"/>
        <v>0</v>
      </c>
      <c r="Y99" s="80">
        <v>0</v>
      </c>
      <c r="Z99" s="81">
        <v>0</v>
      </c>
      <c r="AA99" s="81">
        <v>0</v>
      </c>
      <c r="AB99" s="81">
        <v>0</v>
      </c>
      <c r="AC99" s="82">
        <v>0</v>
      </c>
      <c r="AD99" s="83">
        <f t="shared" si="16"/>
        <v>0</v>
      </c>
      <c r="AE99" s="80">
        <v>0</v>
      </c>
      <c r="AF99" s="81">
        <v>0</v>
      </c>
      <c r="AG99" s="81">
        <v>0</v>
      </c>
      <c r="AH99" s="81">
        <v>0</v>
      </c>
      <c r="AI99" s="82">
        <v>0</v>
      </c>
      <c r="AJ99" s="83">
        <f t="shared" si="17"/>
        <v>0</v>
      </c>
      <c r="AK99" s="80">
        <v>0</v>
      </c>
      <c r="AL99" s="81">
        <v>0</v>
      </c>
      <c r="AM99" s="81">
        <v>0</v>
      </c>
      <c r="AN99" s="81">
        <v>0</v>
      </c>
      <c r="AO99" s="82">
        <v>0</v>
      </c>
      <c r="AP99" s="83">
        <f t="shared" si="18"/>
        <v>0</v>
      </c>
      <c r="AQ99" s="80">
        <v>0</v>
      </c>
      <c r="AR99" s="81">
        <v>0</v>
      </c>
      <c r="AS99" s="81">
        <v>0</v>
      </c>
      <c r="AT99" s="81">
        <v>0</v>
      </c>
      <c r="AU99" s="82">
        <v>0</v>
      </c>
      <c r="AV99" s="83">
        <f t="shared" si="19"/>
        <v>0</v>
      </c>
      <c r="AW99" s="80">
        <v>0</v>
      </c>
      <c r="AX99" s="81">
        <v>0</v>
      </c>
      <c r="AY99" s="81">
        <v>0</v>
      </c>
      <c r="AZ99" s="81">
        <v>0</v>
      </c>
      <c r="BA99" s="82">
        <v>0</v>
      </c>
      <c r="BB99" s="83">
        <f t="shared" si="20"/>
        <v>0</v>
      </c>
      <c r="BC99" s="16"/>
      <c r="BD99" s="84"/>
      <c r="BE99" s="85" t="s">
        <v>258</v>
      </c>
      <c r="BF99" s="148"/>
      <c r="BG99" s="50">
        <f t="shared" si="25"/>
        <v>0</v>
      </c>
      <c r="BH99" s="51"/>
      <c r="BJ99" s="94">
        <f t="shared" si="23"/>
        <v>88</v>
      </c>
      <c r="BK99" s="113" t="s">
        <v>651</v>
      </c>
      <c r="BL99" s="111" t="s">
        <v>37</v>
      </c>
      <c r="BM99" s="112">
        <v>3</v>
      </c>
      <c r="BN99" s="97" t="s">
        <v>652</v>
      </c>
      <c r="BO99" s="98" t="s">
        <v>653</v>
      </c>
      <c r="BP99" s="98" t="s">
        <v>654</v>
      </c>
      <c r="BQ99" s="98" t="s">
        <v>655</v>
      </c>
      <c r="BR99" s="99" t="s">
        <v>656</v>
      </c>
      <c r="BS99" s="149" t="s">
        <v>657</v>
      </c>
      <c r="BV99" s="105">
        <f t="shared" si="24"/>
        <v>0</v>
      </c>
      <c r="BX99" s="73">
        <f xml:space="preserve"> IF( OR( $C$99 = $DS$99, $C$99 =""), 0, IF( ISNUMBER( G99 ), 0, 1 ))</f>
        <v>0</v>
      </c>
      <c r="BY99" s="73">
        <f xml:space="preserve"> IF( OR( $C$99 = $DS$99, $C$99 =""), 0, IF( ISNUMBER( H99 ), 0, 1 ))</f>
        <v>0</v>
      </c>
      <c r="BZ99" s="73">
        <f xml:space="preserve"> IF( OR( $C$99 = $DS$99, $C$99 =""), 0, IF( ISNUMBER( I99 ), 0, 1 ))</f>
        <v>0</v>
      </c>
      <c r="CA99" s="73">
        <f xml:space="preserve"> IF( OR( $C$99 = $DS$99, $C$99 =""), 0, IF( ISNUMBER( J99 ), 0, 1 ))</f>
        <v>0</v>
      </c>
      <c r="CB99" s="73">
        <f xml:space="preserve"> IF( OR( $C$99 = $DS$99, $C$99 =""), 0, IF( ISNUMBER( K99 ), 0, 1 ))</f>
        <v>0</v>
      </c>
      <c r="CD99" s="73">
        <f xml:space="preserve"> IF( OR( $C$99 = $DS$99, $C$99 =""), 0, IF( ISNUMBER( M99 ), 0, 1 ))</f>
        <v>0</v>
      </c>
      <c r="CE99" s="73">
        <f xml:space="preserve"> IF( OR( $C$99 = $DS$99, $C$99 =""), 0, IF( ISNUMBER( N99 ), 0, 1 ))</f>
        <v>0</v>
      </c>
      <c r="CF99" s="73">
        <f xml:space="preserve"> IF( OR( $C$99 = $DS$99, $C$99 =""), 0, IF( ISNUMBER( O99 ), 0, 1 ))</f>
        <v>0</v>
      </c>
      <c r="CG99" s="73">
        <f xml:space="preserve"> IF( OR( $C$99 = $DS$99, $C$99 =""), 0, IF( ISNUMBER( P99 ), 0, 1 ))</f>
        <v>0</v>
      </c>
      <c r="CH99" s="73">
        <f xml:space="preserve"> IF( OR( $C$99 = $DS$99, $C$99 =""), 0, IF( ISNUMBER( Q99 ), 0, 1 ))</f>
        <v>0</v>
      </c>
      <c r="CJ99" s="73">
        <f xml:space="preserve"> IF( OR( $C$99 = $DS$99, $C$99 =""), 0, IF( ISNUMBER( S99 ), 0, 1 ))</f>
        <v>0</v>
      </c>
      <c r="CK99" s="73">
        <f xml:space="preserve"> IF( OR( $C$99 = $DS$99, $C$99 =""), 0, IF( ISNUMBER( T99 ), 0, 1 ))</f>
        <v>0</v>
      </c>
      <c r="CL99" s="73">
        <f xml:space="preserve"> IF( OR( $C$99 = $DS$99, $C$99 =""), 0, IF( ISNUMBER( U99 ), 0, 1 ))</f>
        <v>0</v>
      </c>
      <c r="CM99" s="73">
        <f xml:space="preserve"> IF( OR( $C$99 = $DS$99, $C$99 =""), 0, IF( ISNUMBER( V99 ), 0, 1 ))</f>
        <v>0</v>
      </c>
      <c r="CN99" s="73">
        <f xml:space="preserve"> IF( OR( $C$99 = $DS$99, $C$99 =""), 0, IF( ISNUMBER( W99 ), 0, 1 ))</f>
        <v>0</v>
      </c>
      <c r="CP99" s="73">
        <f xml:space="preserve"> IF( OR( $C$99 = $DS$99, $C$99 =""), 0, IF( ISNUMBER( Y99 ), 0, 1 ))</f>
        <v>0</v>
      </c>
      <c r="CQ99" s="73">
        <f xml:space="preserve"> IF( OR( $C$99 = $DS$99, $C$99 =""), 0, IF( ISNUMBER( Z99 ), 0, 1 ))</f>
        <v>0</v>
      </c>
      <c r="CR99" s="73">
        <f xml:space="preserve"> IF( OR( $C$99 = $DS$99, $C$99 =""), 0, IF( ISNUMBER( AA99 ), 0, 1 ))</f>
        <v>0</v>
      </c>
      <c r="CS99" s="73">
        <f xml:space="preserve"> IF( OR( $C$99 = $DS$99, $C$99 =""), 0, IF( ISNUMBER( AB99 ), 0, 1 ))</f>
        <v>0</v>
      </c>
      <c r="CT99" s="73">
        <f xml:space="preserve"> IF( OR( $C$99 = $DS$99, $C$99 =""), 0, IF( ISNUMBER( AC99 ), 0, 1 ))</f>
        <v>0</v>
      </c>
      <c r="CV99" s="73">
        <f xml:space="preserve"> IF( OR( $C$99 = $DS$99, $C$99 =""), 0, IF( ISNUMBER( AE99 ), 0, 1 ))</f>
        <v>0</v>
      </c>
      <c r="CW99" s="73">
        <f xml:space="preserve"> IF( OR( $C$99 = $DS$99, $C$99 =""), 0, IF( ISNUMBER( AF99 ), 0, 1 ))</f>
        <v>0</v>
      </c>
      <c r="CX99" s="73">
        <f xml:space="preserve"> IF( OR( $C$99 = $DS$99, $C$99 =""), 0, IF( ISNUMBER( AG99 ), 0, 1 ))</f>
        <v>0</v>
      </c>
      <c r="CY99" s="73">
        <f xml:space="preserve"> IF( OR( $C$99 = $DS$99, $C$99 =""), 0, IF( ISNUMBER( AH99 ), 0, 1 ))</f>
        <v>0</v>
      </c>
      <c r="CZ99" s="73">
        <f xml:space="preserve"> IF( OR( $C$99 = $DS$99, $C$99 =""), 0, IF( ISNUMBER( AI99 ), 0, 1 ))</f>
        <v>0</v>
      </c>
      <c r="DB99" s="73">
        <f xml:space="preserve"> IF( OR( $C$99 = $DS$99, $C$99 =""), 0, IF( ISNUMBER( AK99 ), 0, 1 ))</f>
        <v>0</v>
      </c>
      <c r="DC99" s="73">
        <f xml:space="preserve"> IF( OR( $C$99 = $DS$99, $C$99 =""), 0, IF( ISNUMBER( AL99 ), 0, 1 ))</f>
        <v>0</v>
      </c>
      <c r="DD99" s="73">
        <f xml:space="preserve"> IF( OR( $C$99 = $DS$99, $C$99 =""), 0, IF( ISNUMBER( AM99 ), 0, 1 ))</f>
        <v>0</v>
      </c>
      <c r="DE99" s="73">
        <f xml:space="preserve"> IF( OR( $C$99 = $DS$99, $C$99 =""), 0, IF( ISNUMBER( AN99 ), 0, 1 ))</f>
        <v>0</v>
      </c>
      <c r="DF99" s="73">
        <f xml:space="preserve"> IF( OR( $C$99 = $DS$99, $C$99 =""), 0, IF( ISNUMBER( AO99 ), 0, 1 ))</f>
        <v>0</v>
      </c>
      <c r="DH99" s="73">
        <f xml:space="preserve"> IF( OR( $C$99 = $DS$99, $C$99 =""), 0, IF( ISNUMBER( AQ99 ), 0, 1 ))</f>
        <v>0</v>
      </c>
      <c r="DI99" s="73">
        <f xml:space="preserve"> IF( OR( $C$99 = $DS$99, $C$99 =""), 0, IF( ISNUMBER( AR99 ), 0, 1 ))</f>
        <v>0</v>
      </c>
      <c r="DJ99" s="73">
        <f xml:space="preserve"> IF( OR( $C$99 = $DS$99, $C$99 =""), 0, IF( ISNUMBER( AS99 ), 0, 1 ))</f>
        <v>0</v>
      </c>
      <c r="DK99" s="73">
        <f xml:space="preserve"> IF( OR( $C$99 = $DS$99, $C$99 =""), 0, IF( ISNUMBER( AT99 ), 0, 1 ))</f>
        <v>0</v>
      </c>
      <c r="DL99" s="73">
        <f xml:space="preserve"> IF( OR( $C$99 = $DS$99, $C$99 =""), 0, IF( ISNUMBER( AU99 ), 0, 1 ))</f>
        <v>0</v>
      </c>
      <c r="DN99" s="73">
        <f xml:space="preserve"> IF( OR( $C$99 = $DS$99, $C$99 =""), 0, IF( ISNUMBER( AW99 ), 0, 1 ))</f>
        <v>0</v>
      </c>
      <c r="DO99" s="73">
        <f xml:space="preserve"> IF( OR( $C$99 = $DS$99, $C$99 =""), 0, IF( ISNUMBER( AX99 ), 0, 1 ))</f>
        <v>0</v>
      </c>
      <c r="DP99" s="73">
        <f xml:space="preserve"> IF( OR( $C$99 = $DS$99, $C$99 =""), 0, IF( ISNUMBER( AY99 ), 0, 1 ))</f>
        <v>0</v>
      </c>
      <c r="DQ99" s="73">
        <f xml:space="preserve"> IF( OR( $C$99 = $DS$99, $C$99 =""), 0, IF( ISNUMBER( AZ99 ), 0, 1 ))</f>
        <v>0</v>
      </c>
      <c r="DR99" s="73">
        <f xml:space="preserve"> IF( OR( $C$99 = $DS$99, $C$99 =""), 0, IF( ISNUMBER( BA99 ), 0, 1 ))</f>
        <v>0</v>
      </c>
      <c r="DS99" s="21" t="s">
        <v>650</v>
      </c>
    </row>
    <row r="100" spans="2:124" ht="14.25" customHeight="1" x14ac:dyDescent="0.3">
      <c r="B100" s="94">
        <f t="shared" si="22"/>
        <v>89</v>
      </c>
      <c r="C100" s="147" t="s">
        <v>658</v>
      </c>
      <c r="D100" s="110"/>
      <c r="E100" s="111" t="s">
        <v>37</v>
      </c>
      <c r="F100" s="112">
        <v>3</v>
      </c>
      <c r="G100" s="80">
        <v>0</v>
      </c>
      <c r="H100" s="81">
        <v>0</v>
      </c>
      <c r="I100" s="81">
        <v>0</v>
      </c>
      <c r="J100" s="81">
        <v>0</v>
      </c>
      <c r="K100" s="82">
        <v>0</v>
      </c>
      <c r="L100" s="83">
        <f>SUM(G100:K100)</f>
        <v>0</v>
      </c>
      <c r="M100" s="80">
        <v>0</v>
      </c>
      <c r="N100" s="81">
        <v>0</v>
      </c>
      <c r="O100" s="81">
        <v>0</v>
      </c>
      <c r="P100" s="81">
        <v>0</v>
      </c>
      <c r="Q100" s="82">
        <v>0</v>
      </c>
      <c r="R100" s="83">
        <f>SUM(M100:Q100)</f>
        <v>0</v>
      </c>
      <c r="S100" s="80">
        <v>0</v>
      </c>
      <c r="T100" s="81">
        <v>0</v>
      </c>
      <c r="U100" s="81">
        <v>0</v>
      </c>
      <c r="V100" s="81">
        <v>0</v>
      </c>
      <c r="W100" s="82">
        <v>0</v>
      </c>
      <c r="X100" s="83">
        <f>SUM(S100:W100)</f>
        <v>0</v>
      </c>
      <c r="Y100" s="80">
        <v>0</v>
      </c>
      <c r="Z100" s="81">
        <v>0</v>
      </c>
      <c r="AA100" s="81">
        <v>0</v>
      </c>
      <c r="AB100" s="81">
        <v>0</v>
      </c>
      <c r="AC100" s="82">
        <v>0</v>
      </c>
      <c r="AD100" s="83">
        <f>SUM(Y100:AC100)</f>
        <v>0</v>
      </c>
      <c r="AE100" s="80">
        <v>0</v>
      </c>
      <c r="AF100" s="81">
        <v>0</v>
      </c>
      <c r="AG100" s="81">
        <v>0</v>
      </c>
      <c r="AH100" s="81">
        <v>0</v>
      </c>
      <c r="AI100" s="82">
        <v>0</v>
      </c>
      <c r="AJ100" s="83">
        <f>SUM(AE100:AI100)</f>
        <v>0</v>
      </c>
      <c r="AK100" s="80">
        <v>0</v>
      </c>
      <c r="AL100" s="81">
        <v>0</v>
      </c>
      <c r="AM100" s="81">
        <v>0</v>
      </c>
      <c r="AN100" s="81">
        <v>0</v>
      </c>
      <c r="AO100" s="82">
        <v>0</v>
      </c>
      <c r="AP100" s="83">
        <f>SUM(AK100:AO100)</f>
        <v>0</v>
      </c>
      <c r="AQ100" s="80">
        <v>0</v>
      </c>
      <c r="AR100" s="81">
        <v>0</v>
      </c>
      <c r="AS100" s="81">
        <v>0</v>
      </c>
      <c r="AT100" s="81">
        <v>0</v>
      </c>
      <c r="AU100" s="82">
        <v>0</v>
      </c>
      <c r="AV100" s="83">
        <f>SUM(AQ100:AU100)</f>
        <v>0</v>
      </c>
      <c r="AW100" s="80">
        <v>0</v>
      </c>
      <c r="AX100" s="81">
        <v>0</v>
      </c>
      <c r="AY100" s="81">
        <v>0</v>
      </c>
      <c r="AZ100" s="81">
        <v>0</v>
      </c>
      <c r="BA100" s="82">
        <v>0</v>
      </c>
      <c r="BB100" s="83">
        <f>SUM(AW100:BA100)</f>
        <v>0</v>
      </c>
      <c r="BC100" s="16"/>
      <c r="BD100" s="84"/>
      <c r="BE100" s="85" t="s">
        <v>258</v>
      </c>
      <c r="BF100" s="148"/>
      <c r="BG100" s="50">
        <f t="shared" si="25"/>
        <v>0</v>
      </c>
      <c r="BH100" s="51"/>
      <c r="BJ100" s="94">
        <f t="shared" si="23"/>
        <v>89</v>
      </c>
      <c r="BK100" s="113" t="s">
        <v>659</v>
      </c>
      <c r="BL100" s="78" t="s">
        <v>37</v>
      </c>
      <c r="BM100" s="79">
        <v>3</v>
      </c>
      <c r="BN100" s="87" t="s">
        <v>660</v>
      </c>
      <c r="BO100" s="88" t="s">
        <v>661</v>
      </c>
      <c r="BP100" s="88" t="s">
        <v>662</v>
      </c>
      <c r="BQ100" s="88" t="s">
        <v>663</v>
      </c>
      <c r="BR100" s="89" t="s">
        <v>664</v>
      </c>
      <c r="BS100" s="90" t="s">
        <v>665</v>
      </c>
      <c r="BV100" s="105">
        <f t="shared" si="24"/>
        <v>0</v>
      </c>
      <c r="BX100" s="73">
        <f xml:space="preserve"> IF( OR( $C$100 = $DS$100, $C$100 =""), 0, IF( ISNUMBER( G100 ), 0, 1 ))</f>
        <v>0</v>
      </c>
      <c r="BY100" s="73">
        <f xml:space="preserve"> IF( OR( $C$100 = $DS$100, $C$100 =""), 0, IF( ISNUMBER( H100 ), 0, 1 ))</f>
        <v>0</v>
      </c>
      <c r="BZ100" s="73">
        <f xml:space="preserve"> IF( OR( $C$100 = $DS$100, $C$100 =""), 0, IF( ISNUMBER( I100 ), 0, 1 ))</f>
        <v>0</v>
      </c>
      <c r="CA100" s="73">
        <f xml:space="preserve"> IF( OR( $C$100 = $DS$100, $C$100 =""), 0, IF( ISNUMBER( J100 ), 0, 1 ))</f>
        <v>0</v>
      </c>
      <c r="CB100" s="73">
        <f xml:space="preserve"> IF( OR( $C$100 = $DS$100, $C$100 =""), 0, IF( ISNUMBER( K100 ), 0, 1 ))</f>
        <v>0</v>
      </c>
      <c r="CD100" s="73">
        <f xml:space="preserve"> IF( OR( $C$100 = $DS$100, $C$100 =""), 0, IF( ISNUMBER( M100 ), 0, 1 ))</f>
        <v>0</v>
      </c>
      <c r="CE100" s="73">
        <f xml:space="preserve"> IF( OR( $C$100 = $DS$100, $C$100 =""), 0, IF( ISNUMBER( N100 ), 0, 1 ))</f>
        <v>0</v>
      </c>
      <c r="CF100" s="73">
        <f xml:space="preserve"> IF( OR( $C$100 = $DS$100, $C$100 =""), 0, IF( ISNUMBER( O100 ), 0, 1 ))</f>
        <v>0</v>
      </c>
      <c r="CG100" s="73">
        <f xml:space="preserve"> IF( OR( $C$100 = $DS$100, $C$100 =""), 0, IF( ISNUMBER( P100 ), 0, 1 ))</f>
        <v>0</v>
      </c>
      <c r="CH100" s="73">
        <f xml:space="preserve"> IF( OR( $C$100 = $DS$100, $C$100 =""), 0, IF( ISNUMBER( Q100 ), 0, 1 ))</f>
        <v>0</v>
      </c>
      <c r="CJ100" s="73">
        <f xml:space="preserve"> IF( OR( $C$100 = $DS$100, $C$100 =""), 0, IF( ISNUMBER( S100 ), 0, 1 ))</f>
        <v>0</v>
      </c>
      <c r="CK100" s="73">
        <f xml:space="preserve"> IF( OR( $C$100 = $DS$100, $C$100 =""), 0, IF( ISNUMBER( T100 ), 0, 1 ))</f>
        <v>0</v>
      </c>
      <c r="CL100" s="73">
        <f xml:space="preserve"> IF( OR( $C$100 = $DS$100, $C$100 =""), 0, IF( ISNUMBER( U100 ), 0, 1 ))</f>
        <v>0</v>
      </c>
      <c r="CM100" s="73">
        <f xml:space="preserve"> IF( OR( $C$100 = $DS$100, $C$100 =""), 0, IF( ISNUMBER( V100 ), 0, 1 ))</f>
        <v>0</v>
      </c>
      <c r="CN100" s="73">
        <f xml:space="preserve"> IF( OR( $C$100 = $DS$100, $C$100 =""), 0, IF( ISNUMBER( W100 ), 0, 1 ))</f>
        <v>0</v>
      </c>
      <c r="CP100" s="73">
        <f xml:space="preserve"> IF( OR( $C$100 = $DS$100, $C$100 =""), 0, IF( ISNUMBER( Y100 ), 0, 1 ))</f>
        <v>0</v>
      </c>
      <c r="CQ100" s="73">
        <f xml:space="preserve"> IF( OR( $C$100 = $DS$100, $C$100 =""), 0, IF( ISNUMBER( Z100 ), 0, 1 ))</f>
        <v>0</v>
      </c>
      <c r="CR100" s="73">
        <f xml:space="preserve"> IF( OR( $C$100 = $DS$100, $C$100 =""), 0, IF( ISNUMBER( AA100 ), 0, 1 ))</f>
        <v>0</v>
      </c>
      <c r="CS100" s="73">
        <f xml:space="preserve"> IF( OR( $C$100 = $DS$100, $C$100 =""), 0, IF( ISNUMBER( AB100 ), 0, 1 ))</f>
        <v>0</v>
      </c>
      <c r="CT100" s="73">
        <f xml:space="preserve"> IF( OR( $C$100 = $DS$100, $C$100 =""), 0, IF( ISNUMBER( AC100 ), 0, 1 ))</f>
        <v>0</v>
      </c>
      <c r="CV100" s="73">
        <f xml:space="preserve"> IF( OR( $C$100 = $DS$100, $C$100 =""), 0, IF( ISNUMBER( AE100 ), 0, 1 ))</f>
        <v>0</v>
      </c>
      <c r="CW100" s="73">
        <f xml:space="preserve"> IF( OR( $C$100 = $DS$100, $C$100 =""), 0, IF( ISNUMBER( AF100 ), 0, 1 ))</f>
        <v>0</v>
      </c>
      <c r="CX100" s="73">
        <f xml:space="preserve"> IF( OR( $C$100 = $DS$100, $C$100 =""), 0, IF( ISNUMBER( AG100 ), 0, 1 ))</f>
        <v>0</v>
      </c>
      <c r="CY100" s="73">
        <f xml:space="preserve"> IF( OR( $C$100 = $DS$100, $C$100 =""), 0, IF( ISNUMBER( AH100 ), 0, 1 ))</f>
        <v>0</v>
      </c>
      <c r="CZ100" s="73">
        <f xml:space="preserve"> IF( OR( $C$100 = $DS$100, $C$100 =""), 0, IF( ISNUMBER( AI100 ), 0, 1 ))</f>
        <v>0</v>
      </c>
      <c r="DB100" s="73">
        <f xml:space="preserve"> IF( OR( $C$100 = $DS$100, $C$100 =""), 0, IF( ISNUMBER( AK100 ), 0, 1 ))</f>
        <v>0</v>
      </c>
      <c r="DC100" s="73">
        <f xml:space="preserve"> IF( OR( $C$100 = $DS$100, $C$100 =""), 0, IF( ISNUMBER( AL100 ), 0, 1 ))</f>
        <v>0</v>
      </c>
      <c r="DD100" s="73">
        <f xml:space="preserve"> IF( OR( $C$100 = $DS$100, $C$100 =""), 0, IF( ISNUMBER( AM100 ), 0, 1 ))</f>
        <v>0</v>
      </c>
      <c r="DE100" s="73">
        <f xml:space="preserve"> IF( OR( $C$100 = $DS$100, $C$100 =""), 0, IF( ISNUMBER( AN100 ), 0, 1 ))</f>
        <v>0</v>
      </c>
      <c r="DF100" s="73">
        <f xml:space="preserve"> IF( OR( $C$100 = $DS$100, $C$100 =""), 0, IF( ISNUMBER( AO100 ), 0, 1 ))</f>
        <v>0</v>
      </c>
      <c r="DH100" s="73">
        <f xml:space="preserve"> IF( OR( $C$100 = $DS$100, $C$100 =""), 0, IF( ISNUMBER( AQ100 ), 0, 1 ))</f>
        <v>0</v>
      </c>
      <c r="DI100" s="73">
        <f xml:space="preserve"> IF( OR( $C$100 = $DS$100, $C$100 =""), 0, IF( ISNUMBER( AR100 ), 0, 1 ))</f>
        <v>0</v>
      </c>
      <c r="DJ100" s="73">
        <f xml:space="preserve"> IF( OR( $C$100 = $DS$100, $C$100 =""), 0, IF( ISNUMBER( AS100 ), 0, 1 ))</f>
        <v>0</v>
      </c>
      <c r="DK100" s="73">
        <f xml:space="preserve"> IF( OR( $C$100 = $DS$100, $C$100 =""), 0, IF( ISNUMBER( AT100 ), 0, 1 ))</f>
        <v>0</v>
      </c>
      <c r="DL100" s="73">
        <f xml:space="preserve"> IF( OR( $C$100 = $DS$100, $C$100 =""), 0, IF( ISNUMBER( AU100 ), 0, 1 ))</f>
        <v>0</v>
      </c>
      <c r="DN100" s="73">
        <f xml:space="preserve"> IF( OR( $C$100 = $DS$100, $C$100 =""), 0, IF( ISNUMBER( AW100 ), 0, 1 ))</f>
        <v>0</v>
      </c>
      <c r="DO100" s="73">
        <f xml:space="preserve"> IF( OR( $C$100 = $DS$100, $C$100 =""), 0, IF( ISNUMBER( AX100 ), 0, 1 ))</f>
        <v>0</v>
      </c>
      <c r="DP100" s="73">
        <f xml:space="preserve"> IF( OR( $C$100 = $DS$100, $C$100 =""), 0, IF( ISNUMBER( AY100 ), 0, 1 ))</f>
        <v>0</v>
      </c>
      <c r="DQ100" s="73">
        <f xml:space="preserve"> IF( OR( $C$100 = $DS$100, $C$100 =""), 0, IF( ISNUMBER( AZ100 ), 0, 1 ))</f>
        <v>0</v>
      </c>
      <c r="DR100" s="73">
        <f xml:space="preserve"> IF( OR( $C$100 = $DS$100, $C$100 =""), 0, IF( ISNUMBER( BA100 ), 0, 1 ))</f>
        <v>0</v>
      </c>
      <c r="DS100" s="21" t="s">
        <v>658</v>
      </c>
    </row>
    <row r="101" spans="2:124" ht="14.25" customHeight="1" x14ac:dyDescent="0.3">
      <c r="B101" s="94">
        <f t="shared" si="22"/>
        <v>90</v>
      </c>
      <c r="C101" s="147" t="s">
        <v>666</v>
      </c>
      <c r="D101" s="110"/>
      <c r="E101" s="111" t="s">
        <v>37</v>
      </c>
      <c r="F101" s="112">
        <v>3</v>
      </c>
      <c r="G101" s="80">
        <v>0</v>
      </c>
      <c r="H101" s="81">
        <v>0</v>
      </c>
      <c r="I101" s="81">
        <v>0</v>
      </c>
      <c r="J101" s="81">
        <v>0</v>
      </c>
      <c r="K101" s="82">
        <v>0</v>
      </c>
      <c r="L101" s="83">
        <f>SUM(G101:K101)</f>
        <v>0</v>
      </c>
      <c r="M101" s="80">
        <v>0</v>
      </c>
      <c r="N101" s="81">
        <v>0</v>
      </c>
      <c r="O101" s="81">
        <v>0</v>
      </c>
      <c r="P101" s="81">
        <v>0</v>
      </c>
      <c r="Q101" s="82">
        <v>0</v>
      </c>
      <c r="R101" s="83">
        <f>SUM(M101:Q101)</f>
        <v>0</v>
      </c>
      <c r="S101" s="80">
        <v>0</v>
      </c>
      <c r="T101" s="81">
        <v>0</v>
      </c>
      <c r="U101" s="81">
        <v>0</v>
      </c>
      <c r="V101" s="81">
        <v>0</v>
      </c>
      <c r="W101" s="82">
        <v>0</v>
      </c>
      <c r="X101" s="83">
        <f>SUM(S101:W101)</f>
        <v>0</v>
      </c>
      <c r="Y101" s="80">
        <v>0</v>
      </c>
      <c r="Z101" s="81">
        <v>0</v>
      </c>
      <c r="AA101" s="81">
        <v>0</v>
      </c>
      <c r="AB101" s="81">
        <v>0</v>
      </c>
      <c r="AC101" s="82">
        <v>0</v>
      </c>
      <c r="AD101" s="83">
        <f>SUM(Y101:AC101)</f>
        <v>0</v>
      </c>
      <c r="AE101" s="80">
        <v>0</v>
      </c>
      <c r="AF101" s="81">
        <v>0</v>
      </c>
      <c r="AG101" s="81">
        <v>0</v>
      </c>
      <c r="AH101" s="81">
        <v>0</v>
      </c>
      <c r="AI101" s="82">
        <v>0</v>
      </c>
      <c r="AJ101" s="83">
        <f>SUM(AE101:AI101)</f>
        <v>0</v>
      </c>
      <c r="AK101" s="80">
        <v>0</v>
      </c>
      <c r="AL101" s="81">
        <v>0</v>
      </c>
      <c r="AM101" s="81">
        <v>0</v>
      </c>
      <c r="AN101" s="81">
        <v>0</v>
      </c>
      <c r="AO101" s="82">
        <v>0</v>
      </c>
      <c r="AP101" s="83">
        <f>SUM(AK101:AO101)</f>
        <v>0</v>
      </c>
      <c r="AQ101" s="80">
        <v>0</v>
      </c>
      <c r="AR101" s="81">
        <v>0</v>
      </c>
      <c r="AS101" s="81">
        <v>0</v>
      </c>
      <c r="AT101" s="81">
        <v>0</v>
      </c>
      <c r="AU101" s="82">
        <v>0</v>
      </c>
      <c r="AV101" s="83">
        <f>SUM(AQ101:AU101)</f>
        <v>0</v>
      </c>
      <c r="AW101" s="80">
        <v>0</v>
      </c>
      <c r="AX101" s="81">
        <v>0</v>
      </c>
      <c r="AY101" s="81">
        <v>0</v>
      </c>
      <c r="AZ101" s="81">
        <v>0</v>
      </c>
      <c r="BA101" s="82">
        <v>0</v>
      </c>
      <c r="BB101" s="83">
        <f>SUM(AW101:BA101)</f>
        <v>0</v>
      </c>
      <c r="BC101" s="16"/>
      <c r="BD101" s="84"/>
      <c r="BE101" s="85" t="s">
        <v>258</v>
      </c>
      <c r="BF101" s="148"/>
      <c r="BG101" s="50">
        <f t="shared" si="25"/>
        <v>0</v>
      </c>
      <c r="BH101" s="51"/>
      <c r="BJ101" s="94">
        <f t="shared" si="23"/>
        <v>90</v>
      </c>
      <c r="BK101" s="113" t="s">
        <v>667</v>
      </c>
      <c r="BL101" s="78" t="s">
        <v>37</v>
      </c>
      <c r="BM101" s="79">
        <v>3</v>
      </c>
      <c r="BN101" s="87" t="s">
        <v>668</v>
      </c>
      <c r="BO101" s="88" t="s">
        <v>669</v>
      </c>
      <c r="BP101" s="88" t="s">
        <v>670</v>
      </c>
      <c r="BQ101" s="88" t="s">
        <v>671</v>
      </c>
      <c r="BR101" s="89" t="s">
        <v>672</v>
      </c>
      <c r="BS101" s="90" t="s">
        <v>673</v>
      </c>
      <c r="BV101" s="105">
        <f t="shared" si="24"/>
        <v>0</v>
      </c>
      <c r="BX101" s="73">
        <f xml:space="preserve"> IF( OR( $C$101 = $DS$101, $C$101 =""), 0, IF( ISNUMBER( G101 ), 0, 1 ))</f>
        <v>0</v>
      </c>
      <c r="BY101" s="73">
        <f xml:space="preserve"> IF( OR( $C$101 = $DS$101, $C$101 =""), 0, IF( ISNUMBER( H101 ), 0, 1 ))</f>
        <v>0</v>
      </c>
      <c r="BZ101" s="73">
        <f xml:space="preserve"> IF( OR( $C$101 = $DS$101, $C$101 =""), 0, IF( ISNUMBER( I101 ), 0, 1 ))</f>
        <v>0</v>
      </c>
      <c r="CA101" s="73">
        <f xml:space="preserve"> IF( OR( $C$101 = $DS$101, $C$101 =""), 0, IF( ISNUMBER( J101 ), 0, 1 ))</f>
        <v>0</v>
      </c>
      <c r="CB101" s="73">
        <f xml:space="preserve"> IF( OR( $C$101 = $DS$101, $C$101 =""), 0, IF( ISNUMBER( K101 ), 0, 1 ))</f>
        <v>0</v>
      </c>
      <c r="CD101" s="73">
        <f xml:space="preserve"> IF( OR( $C$101 = $DS$101, $C$101 =""), 0, IF( ISNUMBER( M101 ), 0, 1 ))</f>
        <v>0</v>
      </c>
      <c r="CE101" s="73">
        <f xml:space="preserve"> IF( OR( $C$101 = $DS$101, $C$101 =""), 0, IF( ISNUMBER( N101 ), 0, 1 ))</f>
        <v>0</v>
      </c>
      <c r="CF101" s="73">
        <f xml:space="preserve"> IF( OR( $C$101 = $DS$101, $C$101 =""), 0, IF( ISNUMBER( O101 ), 0, 1 ))</f>
        <v>0</v>
      </c>
      <c r="CG101" s="73">
        <f xml:space="preserve"> IF( OR( $C$101 = $DS$101, $C$101 =""), 0, IF( ISNUMBER( P101 ), 0, 1 ))</f>
        <v>0</v>
      </c>
      <c r="CH101" s="73">
        <f xml:space="preserve"> IF( OR( $C$101 = $DS$101, $C$101 =""), 0, IF( ISNUMBER( Q101 ), 0, 1 ))</f>
        <v>0</v>
      </c>
      <c r="CJ101" s="73">
        <f xml:space="preserve"> IF( OR( $C$101 = $DS$101, $C$101 =""), 0, IF( ISNUMBER( S101 ), 0, 1 ))</f>
        <v>0</v>
      </c>
      <c r="CK101" s="73">
        <f xml:space="preserve"> IF( OR( $C$101 = $DS$101, $C$101 =""), 0, IF( ISNUMBER( T101 ), 0, 1 ))</f>
        <v>0</v>
      </c>
      <c r="CL101" s="73">
        <f xml:space="preserve"> IF( OR( $C$101 = $DS$101, $C$101 =""), 0, IF( ISNUMBER( U101 ), 0, 1 ))</f>
        <v>0</v>
      </c>
      <c r="CM101" s="73">
        <f xml:space="preserve"> IF( OR( $C$101 = $DS$101, $C$101 =""), 0, IF( ISNUMBER( V101 ), 0, 1 ))</f>
        <v>0</v>
      </c>
      <c r="CN101" s="73">
        <f xml:space="preserve"> IF( OR( $C$101 = $DS$101, $C$101 =""), 0, IF( ISNUMBER( W101 ), 0, 1 ))</f>
        <v>0</v>
      </c>
      <c r="CP101" s="73">
        <f xml:space="preserve"> IF( OR( $C$101 = $DS$101, $C$101 =""), 0, IF( ISNUMBER( Y101 ), 0, 1 ))</f>
        <v>0</v>
      </c>
      <c r="CQ101" s="73">
        <f xml:space="preserve"> IF( OR( $C$101 = $DS$101, $C$101 =""), 0, IF( ISNUMBER( Z101 ), 0, 1 ))</f>
        <v>0</v>
      </c>
      <c r="CR101" s="73">
        <f xml:space="preserve"> IF( OR( $C$101 = $DS$101, $C$101 =""), 0, IF( ISNUMBER( AA101 ), 0, 1 ))</f>
        <v>0</v>
      </c>
      <c r="CS101" s="73">
        <f xml:space="preserve"> IF( OR( $C$101 = $DS$101, $C$101 =""), 0, IF( ISNUMBER( AB101 ), 0, 1 ))</f>
        <v>0</v>
      </c>
      <c r="CT101" s="73">
        <f xml:space="preserve"> IF( OR( $C$101 = $DS$101, $C$101 =""), 0, IF( ISNUMBER( AC101 ), 0, 1 ))</f>
        <v>0</v>
      </c>
      <c r="CV101" s="73">
        <f xml:space="preserve"> IF( OR( $C$101 = $DS$101, $C$101 =""), 0, IF( ISNUMBER( AE101 ), 0, 1 ))</f>
        <v>0</v>
      </c>
      <c r="CW101" s="73">
        <f xml:space="preserve"> IF( OR( $C$101 = $DS$101, $C$101 =""), 0, IF( ISNUMBER( AF101 ), 0, 1 ))</f>
        <v>0</v>
      </c>
      <c r="CX101" s="73">
        <f xml:space="preserve"> IF( OR( $C$101 = $DS$101, $C$101 =""), 0, IF( ISNUMBER( AG101 ), 0, 1 ))</f>
        <v>0</v>
      </c>
      <c r="CY101" s="73">
        <f xml:space="preserve"> IF( OR( $C$101 = $DS$101, $C$101 =""), 0, IF( ISNUMBER( AH101 ), 0, 1 ))</f>
        <v>0</v>
      </c>
      <c r="CZ101" s="73">
        <f xml:space="preserve"> IF( OR( $C$101 = $DS$101, $C$101 =""), 0, IF( ISNUMBER( AI101 ), 0, 1 ))</f>
        <v>0</v>
      </c>
      <c r="DB101" s="73">
        <f xml:space="preserve"> IF( OR( $C$101 = $DS$101, $C$101 =""), 0, IF( ISNUMBER( AK101 ), 0, 1 ))</f>
        <v>0</v>
      </c>
      <c r="DC101" s="73">
        <f xml:space="preserve"> IF( OR( $C$101 = $DS$101, $C$101 =""), 0, IF( ISNUMBER( AL101 ), 0, 1 ))</f>
        <v>0</v>
      </c>
      <c r="DD101" s="73">
        <f xml:space="preserve"> IF( OR( $C$101 = $DS$101, $C$101 =""), 0, IF( ISNUMBER( AM101 ), 0, 1 ))</f>
        <v>0</v>
      </c>
      <c r="DE101" s="73">
        <f xml:space="preserve"> IF( OR( $C$101 = $DS$101, $C$101 =""), 0, IF( ISNUMBER( AN101 ), 0, 1 ))</f>
        <v>0</v>
      </c>
      <c r="DF101" s="73">
        <f xml:space="preserve"> IF( OR( $C$101 = $DS$101, $C$101 =""), 0, IF( ISNUMBER( AO101 ), 0, 1 ))</f>
        <v>0</v>
      </c>
      <c r="DH101" s="73">
        <f xml:space="preserve"> IF( OR( $C$101 = $DS$101, $C$101 =""), 0, IF( ISNUMBER( AQ101 ), 0, 1 ))</f>
        <v>0</v>
      </c>
      <c r="DI101" s="73">
        <f xml:space="preserve"> IF( OR( $C$101 = $DS$101, $C$101 =""), 0, IF( ISNUMBER( AR101 ), 0, 1 ))</f>
        <v>0</v>
      </c>
      <c r="DJ101" s="73">
        <f xml:space="preserve"> IF( OR( $C$101 = $DS$101, $C$101 =""), 0, IF( ISNUMBER( AS101 ), 0, 1 ))</f>
        <v>0</v>
      </c>
      <c r="DK101" s="73">
        <f xml:space="preserve"> IF( OR( $C$101 = $DS$101, $C$101 =""), 0, IF( ISNUMBER( AT101 ), 0, 1 ))</f>
        <v>0</v>
      </c>
      <c r="DL101" s="73">
        <f xml:space="preserve"> IF( OR( $C$101 = $DS$101, $C$101 =""), 0, IF( ISNUMBER( AU101 ), 0, 1 ))</f>
        <v>0</v>
      </c>
      <c r="DN101" s="73">
        <f xml:space="preserve"> IF( OR( $C$101 = $DS$101, $C$101 =""), 0, IF( ISNUMBER( AW101 ), 0, 1 ))</f>
        <v>0</v>
      </c>
      <c r="DO101" s="73">
        <f xml:space="preserve"> IF( OR( $C$101 = $DS$101, $C$101 =""), 0, IF( ISNUMBER( AX101 ), 0, 1 ))</f>
        <v>0</v>
      </c>
      <c r="DP101" s="73">
        <f xml:space="preserve"> IF( OR( $C$101 = $DS$101, $C$101 =""), 0, IF( ISNUMBER( AY101 ), 0, 1 ))</f>
        <v>0</v>
      </c>
      <c r="DQ101" s="73">
        <f xml:space="preserve"> IF( OR( $C$101 = $DS$101, $C$101 =""), 0, IF( ISNUMBER( AZ101 ), 0, 1 ))</f>
        <v>0</v>
      </c>
      <c r="DR101" s="73">
        <f xml:space="preserve"> IF( OR( $C$101 = $DS$101, $C$101 =""), 0, IF( ISNUMBER( BA101 ), 0, 1 ))</f>
        <v>0</v>
      </c>
      <c r="DS101" s="21" t="s">
        <v>666</v>
      </c>
    </row>
    <row r="102" spans="2:124" ht="14.25" customHeight="1" x14ac:dyDescent="0.3">
      <c r="B102" s="94">
        <f t="shared" si="22"/>
        <v>91</v>
      </c>
      <c r="C102" s="147" t="s">
        <v>674</v>
      </c>
      <c r="D102" s="110"/>
      <c r="E102" s="111" t="s">
        <v>37</v>
      </c>
      <c r="F102" s="112">
        <v>3</v>
      </c>
      <c r="G102" s="80">
        <v>0</v>
      </c>
      <c r="H102" s="81">
        <v>0</v>
      </c>
      <c r="I102" s="81">
        <v>0</v>
      </c>
      <c r="J102" s="81">
        <v>0</v>
      </c>
      <c r="K102" s="82">
        <v>0</v>
      </c>
      <c r="L102" s="83">
        <f>SUM(G102:K102)</f>
        <v>0</v>
      </c>
      <c r="M102" s="80">
        <v>0</v>
      </c>
      <c r="N102" s="81">
        <v>0</v>
      </c>
      <c r="O102" s="81">
        <v>0</v>
      </c>
      <c r="P102" s="81">
        <v>0</v>
      </c>
      <c r="Q102" s="82">
        <v>0</v>
      </c>
      <c r="R102" s="83">
        <f>SUM(M102:Q102)</f>
        <v>0</v>
      </c>
      <c r="S102" s="80">
        <v>0</v>
      </c>
      <c r="T102" s="81">
        <v>0</v>
      </c>
      <c r="U102" s="81">
        <v>0</v>
      </c>
      <c r="V102" s="81">
        <v>0</v>
      </c>
      <c r="W102" s="82">
        <v>0</v>
      </c>
      <c r="X102" s="83">
        <f>SUM(S102:W102)</f>
        <v>0</v>
      </c>
      <c r="Y102" s="80">
        <v>0</v>
      </c>
      <c r="Z102" s="81">
        <v>0</v>
      </c>
      <c r="AA102" s="81">
        <v>0</v>
      </c>
      <c r="AB102" s="81">
        <v>0</v>
      </c>
      <c r="AC102" s="82">
        <v>0</v>
      </c>
      <c r="AD102" s="83">
        <f>SUM(Y102:AC102)</f>
        <v>0</v>
      </c>
      <c r="AE102" s="80">
        <v>0</v>
      </c>
      <c r="AF102" s="81">
        <v>0</v>
      </c>
      <c r="AG102" s="81">
        <v>0</v>
      </c>
      <c r="AH102" s="81">
        <v>0</v>
      </c>
      <c r="AI102" s="82">
        <v>0</v>
      </c>
      <c r="AJ102" s="83">
        <f>SUM(AE102:AI102)</f>
        <v>0</v>
      </c>
      <c r="AK102" s="80">
        <v>0</v>
      </c>
      <c r="AL102" s="81">
        <v>0</v>
      </c>
      <c r="AM102" s="81">
        <v>0</v>
      </c>
      <c r="AN102" s="81">
        <v>0</v>
      </c>
      <c r="AO102" s="82">
        <v>0</v>
      </c>
      <c r="AP102" s="83">
        <f>SUM(AK102:AO102)</f>
        <v>0</v>
      </c>
      <c r="AQ102" s="80">
        <v>0</v>
      </c>
      <c r="AR102" s="81">
        <v>0</v>
      </c>
      <c r="AS102" s="81">
        <v>0</v>
      </c>
      <c r="AT102" s="81">
        <v>0</v>
      </c>
      <c r="AU102" s="82">
        <v>0</v>
      </c>
      <c r="AV102" s="83">
        <f>SUM(AQ102:AU102)</f>
        <v>0</v>
      </c>
      <c r="AW102" s="80">
        <v>0</v>
      </c>
      <c r="AX102" s="81">
        <v>0</v>
      </c>
      <c r="AY102" s="81">
        <v>0</v>
      </c>
      <c r="AZ102" s="81">
        <v>0</v>
      </c>
      <c r="BA102" s="82">
        <v>0</v>
      </c>
      <c r="BB102" s="83">
        <f>SUM(AW102:BA102)</f>
        <v>0</v>
      </c>
      <c r="BC102" s="16"/>
      <c r="BD102" s="84"/>
      <c r="BE102" s="85" t="s">
        <v>258</v>
      </c>
      <c r="BF102" s="148"/>
      <c r="BG102" s="50">
        <f t="shared" si="25"/>
        <v>0</v>
      </c>
      <c r="BH102" s="51"/>
      <c r="BJ102" s="94">
        <f t="shared" si="23"/>
        <v>91</v>
      </c>
      <c r="BK102" s="113" t="s">
        <v>675</v>
      </c>
      <c r="BL102" s="78" t="s">
        <v>37</v>
      </c>
      <c r="BM102" s="79">
        <v>3</v>
      </c>
      <c r="BN102" s="87" t="s">
        <v>676</v>
      </c>
      <c r="BO102" s="88" t="s">
        <v>677</v>
      </c>
      <c r="BP102" s="88" t="s">
        <v>678</v>
      </c>
      <c r="BQ102" s="88" t="s">
        <v>679</v>
      </c>
      <c r="BR102" s="89" t="s">
        <v>680</v>
      </c>
      <c r="BS102" s="90" t="s">
        <v>681</v>
      </c>
      <c r="BV102" s="105">
        <f t="shared" si="24"/>
        <v>0</v>
      </c>
      <c r="BX102" s="73">
        <f xml:space="preserve"> IF( OR( $C$102 = $DS$102, $C$102 =""), 0, IF( ISNUMBER( G102 ), 0, 1 ))</f>
        <v>0</v>
      </c>
      <c r="BY102" s="73">
        <f xml:space="preserve"> IF( OR( $C$102 = $DS$102, $C$102 =""), 0, IF( ISNUMBER( H102 ), 0, 1 ))</f>
        <v>0</v>
      </c>
      <c r="BZ102" s="73">
        <f xml:space="preserve"> IF( OR( $C$102 = $DS$102, $C$102 =""), 0, IF( ISNUMBER( I102 ), 0, 1 ))</f>
        <v>0</v>
      </c>
      <c r="CA102" s="73">
        <f xml:space="preserve"> IF( OR( $C$102 = $DS$102, $C$102 =""), 0, IF( ISNUMBER( J102 ), 0, 1 ))</f>
        <v>0</v>
      </c>
      <c r="CB102" s="73">
        <f xml:space="preserve"> IF( OR( $C$102 = $DS$102, $C$102 =""), 0, IF( ISNUMBER( K102 ), 0, 1 ))</f>
        <v>0</v>
      </c>
      <c r="CD102" s="73">
        <f xml:space="preserve"> IF( OR( $C$102 = $DS$102, $C$102 =""), 0, IF( ISNUMBER( M102 ), 0, 1 ))</f>
        <v>0</v>
      </c>
      <c r="CE102" s="73">
        <f xml:space="preserve"> IF( OR( $C$102 = $DS$102, $C$102 =""), 0, IF( ISNUMBER( N102 ), 0, 1 ))</f>
        <v>0</v>
      </c>
      <c r="CF102" s="73">
        <f xml:space="preserve"> IF( OR( $C$102 = $DS$102, $C$102 =""), 0, IF( ISNUMBER( O102 ), 0, 1 ))</f>
        <v>0</v>
      </c>
      <c r="CG102" s="73">
        <f xml:space="preserve"> IF( OR( $C$102 = $DS$102, $C$102 =""), 0, IF( ISNUMBER( P102 ), 0, 1 ))</f>
        <v>0</v>
      </c>
      <c r="CH102" s="73">
        <f xml:space="preserve"> IF( OR( $C$102 = $DS$102, $C$102 =""), 0, IF( ISNUMBER( Q102 ), 0, 1 ))</f>
        <v>0</v>
      </c>
      <c r="CJ102" s="73">
        <f xml:space="preserve"> IF( OR( $C$102 = $DS$102, $C$102 =""), 0, IF( ISNUMBER( S102 ), 0, 1 ))</f>
        <v>0</v>
      </c>
      <c r="CK102" s="73">
        <f xml:space="preserve"> IF( OR( $C$102 = $DS$102, $C$102 =""), 0, IF( ISNUMBER( T102 ), 0, 1 ))</f>
        <v>0</v>
      </c>
      <c r="CL102" s="73">
        <f xml:space="preserve"> IF( OR( $C$102 = $DS$102, $C$102 =""), 0, IF( ISNUMBER( U102 ), 0, 1 ))</f>
        <v>0</v>
      </c>
      <c r="CM102" s="73">
        <f xml:space="preserve"> IF( OR( $C$102 = $DS$102, $C$102 =""), 0, IF( ISNUMBER( V102 ), 0, 1 ))</f>
        <v>0</v>
      </c>
      <c r="CN102" s="73">
        <f xml:space="preserve"> IF( OR( $C$102 = $DS$102, $C$102 =""), 0, IF( ISNUMBER( W102 ), 0, 1 ))</f>
        <v>0</v>
      </c>
      <c r="CP102" s="73">
        <f xml:space="preserve"> IF( OR( $C$102 = $DS$102, $C$102 =""), 0, IF( ISNUMBER( Y102 ), 0, 1 ))</f>
        <v>0</v>
      </c>
      <c r="CQ102" s="73">
        <f xml:space="preserve"> IF( OR( $C$102 = $DS$102, $C$102 =""), 0, IF( ISNUMBER( Z102 ), 0, 1 ))</f>
        <v>0</v>
      </c>
      <c r="CR102" s="73">
        <f xml:space="preserve"> IF( OR( $C$102 = $DS$102, $C$102 =""), 0, IF( ISNUMBER( AA102 ), 0, 1 ))</f>
        <v>0</v>
      </c>
      <c r="CS102" s="73">
        <f xml:space="preserve"> IF( OR( $C$102 = $DS$102, $C$102 =""), 0, IF( ISNUMBER( AB102 ), 0, 1 ))</f>
        <v>0</v>
      </c>
      <c r="CT102" s="73">
        <f xml:space="preserve"> IF( OR( $C$102 = $DS$102, $C$102 =""), 0, IF( ISNUMBER( AC102 ), 0, 1 ))</f>
        <v>0</v>
      </c>
      <c r="CV102" s="73">
        <f xml:space="preserve"> IF( OR( $C$102 = $DS$102, $C$102 =""), 0, IF( ISNUMBER( AE102 ), 0, 1 ))</f>
        <v>0</v>
      </c>
      <c r="CW102" s="73">
        <f xml:space="preserve"> IF( OR( $C$102 = $DS$102, $C$102 =""), 0, IF( ISNUMBER( AF102 ), 0, 1 ))</f>
        <v>0</v>
      </c>
      <c r="CX102" s="73">
        <f xml:space="preserve"> IF( OR( $C$102 = $DS$102, $C$102 =""), 0, IF( ISNUMBER( AG102 ), 0, 1 ))</f>
        <v>0</v>
      </c>
      <c r="CY102" s="73">
        <f xml:space="preserve"> IF( OR( $C$102 = $DS$102, $C$102 =""), 0, IF( ISNUMBER( AH102 ), 0, 1 ))</f>
        <v>0</v>
      </c>
      <c r="CZ102" s="73">
        <f xml:space="preserve"> IF( OR( $C$102 = $DS$102, $C$102 =""), 0, IF( ISNUMBER( AI102 ), 0, 1 ))</f>
        <v>0</v>
      </c>
      <c r="DB102" s="73">
        <f xml:space="preserve"> IF( OR( $C$102 = $DS$102, $C$102 =""), 0, IF( ISNUMBER( AK102 ), 0, 1 ))</f>
        <v>0</v>
      </c>
      <c r="DC102" s="73">
        <f xml:space="preserve"> IF( OR( $C$102 = $DS$102, $C$102 =""), 0, IF( ISNUMBER( AL102 ), 0, 1 ))</f>
        <v>0</v>
      </c>
      <c r="DD102" s="73">
        <f xml:space="preserve"> IF( OR( $C$102 = $DS$102, $C$102 =""), 0, IF( ISNUMBER( AM102 ), 0, 1 ))</f>
        <v>0</v>
      </c>
      <c r="DE102" s="73">
        <f xml:space="preserve"> IF( OR( $C$102 = $DS$102, $C$102 =""), 0, IF( ISNUMBER( AN102 ), 0, 1 ))</f>
        <v>0</v>
      </c>
      <c r="DF102" s="73">
        <f xml:space="preserve"> IF( OR( $C$102 = $DS$102, $C$102 =""), 0, IF( ISNUMBER( AO102 ), 0, 1 ))</f>
        <v>0</v>
      </c>
      <c r="DH102" s="73">
        <f xml:space="preserve"> IF( OR( $C$102 = $DS$102, $C$102 =""), 0, IF( ISNUMBER( AQ102 ), 0, 1 ))</f>
        <v>0</v>
      </c>
      <c r="DI102" s="73">
        <f xml:space="preserve"> IF( OR( $C$102 = $DS$102, $C$102 =""), 0, IF( ISNUMBER( AR102 ), 0, 1 ))</f>
        <v>0</v>
      </c>
      <c r="DJ102" s="73">
        <f xml:space="preserve"> IF( OR( $C$102 = $DS$102, $C$102 =""), 0, IF( ISNUMBER( AS102 ), 0, 1 ))</f>
        <v>0</v>
      </c>
      <c r="DK102" s="73">
        <f xml:space="preserve"> IF( OR( $C$102 = $DS$102, $C$102 =""), 0, IF( ISNUMBER( AT102 ), 0, 1 ))</f>
        <v>0</v>
      </c>
      <c r="DL102" s="73">
        <f xml:space="preserve"> IF( OR( $C$102 = $DS$102, $C$102 =""), 0, IF( ISNUMBER( AU102 ), 0, 1 ))</f>
        <v>0</v>
      </c>
      <c r="DN102" s="73">
        <f xml:space="preserve"> IF( OR( $C$102 = $DS$102, $C$102 =""), 0, IF( ISNUMBER( AW102 ), 0, 1 ))</f>
        <v>0</v>
      </c>
      <c r="DO102" s="73">
        <f xml:space="preserve"> IF( OR( $C$102 = $DS$102, $C$102 =""), 0, IF( ISNUMBER( AX102 ), 0, 1 ))</f>
        <v>0</v>
      </c>
      <c r="DP102" s="73">
        <f xml:space="preserve"> IF( OR( $C$102 = $DS$102, $C$102 =""), 0, IF( ISNUMBER( AY102 ), 0, 1 ))</f>
        <v>0</v>
      </c>
      <c r="DQ102" s="73">
        <f xml:space="preserve"> IF( OR( $C$102 = $DS$102, $C$102 =""), 0, IF( ISNUMBER( AZ102 ), 0, 1 ))</f>
        <v>0</v>
      </c>
      <c r="DR102" s="73">
        <f xml:space="preserve"> IF( OR( $C$102 = $DS$102, $C$102 =""), 0, IF( ISNUMBER( BA102 ), 0, 1 ))</f>
        <v>0</v>
      </c>
      <c r="DS102" s="21" t="s">
        <v>674</v>
      </c>
    </row>
    <row r="103" spans="2:124" ht="14.25" customHeight="1" x14ac:dyDescent="0.3">
      <c r="B103" s="94">
        <f t="shared" si="22"/>
        <v>92</v>
      </c>
      <c r="C103" s="147" t="s">
        <v>682</v>
      </c>
      <c r="D103" s="110"/>
      <c r="E103" s="111" t="s">
        <v>37</v>
      </c>
      <c r="F103" s="112">
        <v>3</v>
      </c>
      <c r="G103" s="80">
        <v>0</v>
      </c>
      <c r="H103" s="81">
        <v>0</v>
      </c>
      <c r="I103" s="81">
        <v>0</v>
      </c>
      <c r="J103" s="81">
        <v>0</v>
      </c>
      <c r="K103" s="82">
        <v>0</v>
      </c>
      <c r="L103" s="83">
        <f>SUM(G103:K103)</f>
        <v>0</v>
      </c>
      <c r="M103" s="80">
        <v>0</v>
      </c>
      <c r="N103" s="81">
        <v>0</v>
      </c>
      <c r="O103" s="81">
        <v>0</v>
      </c>
      <c r="P103" s="81">
        <v>0</v>
      </c>
      <c r="Q103" s="82">
        <v>0</v>
      </c>
      <c r="R103" s="83">
        <f>SUM(M103:Q103)</f>
        <v>0</v>
      </c>
      <c r="S103" s="80">
        <v>0</v>
      </c>
      <c r="T103" s="81">
        <v>0</v>
      </c>
      <c r="U103" s="81">
        <v>0</v>
      </c>
      <c r="V103" s="81">
        <v>0</v>
      </c>
      <c r="W103" s="82">
        <v>0</v>
      </c>
      <c r="X103" s="83">
        <f>SUM(S103:W103)</f>
        <v>0</v>
      </c>
      <c r="Y103" s="80">
        <v>0</v>
      </c>
      <c r="Z103" s="81">
        <v>0</v>
      </c>
      <c r="AA103" s="81">
        <v>0</v>
      </c>
      <c r="AB103" s="81">
        <v>0</v>
      </c>
      <c r="AC103" s="82">
        <v>0</v>
      </c>
      <c r="AD103" s="83">
        <f>SUM(Y103:AC103)</f>
        <v>0</v>
      </c>
      <c r="AE103" s="80">
        <v>0</v>
      </c>
      <c r="AF103" s="81">
        <v>0</v>
      </c>
      <c r="AG103" s="81">
        <v>0</v>
      </c>
      <c r="AH103" s="81">
        <v>0</v>
      </c>
      <c r="AI103" s="82">
        <v>0</v>
      </c>
      <c r="AJ103" s="83">
        <f>SUM(AE103:AI103)</f>
        <v>0</v>
      </c>
      <c r="AK103" s="80">
        <v>0</v>
      </c>
      <c r="AL103" s="81">
        <v>0</v>
      </c>
      <c r="AM103" s="81">
        <v>0</v>
      </c>
      <c r="AN103" s="81">
        <v>0</v>
      </c>
      <c r="AO103" s="82">
        <v>0</v>
      </c>
      <c r="AP103" s="83">
        <f>SUM(AK103:AO103)</f>
        <v>0</v>
      </c>
      <c r="AQ103" s="80">
        <v>0</v>
      </c>
      <c r="AR103" s="81">
        <v>0</v>
      </c>
      <c r="AS103" s="81">
        <v>0</v>
      </c>
      <c r="AT103" s="81">
        <v>0</v>
      </c>
      <c r="AU103" s="82">
        <v>0</v>
      </c>
      <c r="AV103" s="83">
        <f>SUM(AQ103:AU103)</f>
        <v>0</v>
      </c>
      <c r="AW103" s="80">
        <v>0</v>
      </c>
      <c r="AX103" s="81">
        <v>0</v>
      </c>
      <c r="AY103" s="81">
        <v>0</v>
      </c>
      <c r="AZ103" s="81">
        <v>0</v>
      </c>
      <c r="BA103" s="82">
        <v>0</v>
      </c>
      <c r="BB103" s="83">
        <f>SUM(AW103:BA103)</f>
        <v>0</v>
      </c>
      <c r="BC103" s="16"/>
      <c r="BD103" s="84"/>
      <c r="BE103" s="85" t="s">
        <v>258</v>
      </c>
      <c r="BF103" s="148"/>
      <c r="BG103" s="50">
        <f t="shared" si="25"/>
        <v>0</v>
      </c>
      <c r="BH103" s="51"/>
      <c r="BJ103" s="94">
        <f t="shared" si="23"/>
        <v>92</v>
      </c>
      <c r="BK103" s="113" t="s">
        <v>683</v>
      </c>
      <c r="BL103" s="78" t="s">
        <v>37</v>
      </c>
      <c r="BM103" s="79">
        <v>3</v>
      </c>
      <c r="BN103" s="87" t="s">
        <v>684</v>
      </c>
      <c r="BO103" s="88" t="s">
        <v>685</v>
      </c>
      <c r="BP103" s="88" t="s">
        <v>686</v>
      </c>
      <c r="BQ103" s="88" t="s">
        <v>687</v>
      </c>
      <c r="BR103" s="89" t="s">
        <v>688</v>
      </c>
      <c r="BS103" s="90" t="s">
        <v>689</v>
      </c>
      <c r="BV103" s="105">
        <f t="shared" si="24"/>
        <v>0</v>
      </c>
      <c r="BX103" s="73">
        <f xml:space="preserve"> IF( OR( $C$103 = $DS$103, $C$103 =""), 0, IF( ISNUMBER( G103 ), 0, 1 ))</f>
        <v>0</v>
      </c>
      <c r="BY103" s="73">
        <f xml:space="preserve"> IF( OR( $C$103 = $DS$103, $C$103 =""), 0, IF( ISNUMBER( H103 ), 0, 1 ))</f>
        <v>0</v>
      </c>
      <c r="BZ103" s="73">
        <f xml:space="preserve"> IF( OR( $C$103 = $DS$103, $C$103 =""), 0, IF( ISNUMBER( I103 ), 0, 1 ))</f>
        <v>0</v>
      </c>
      <c r="CA103" s="73">
        <f xml:space="preserve"> IF( OR( $C$103 = $DS$103, $C$103 =""), 0, IF( ISNUMBER( J103 ), 0, 1 ))</f>
        <v>0</v>
      </c>
      <c r="CB103" s="73">
        <f xml:space="preserve"> IF( OR( $C$103 = $DS$103, $C$103 =""), 0, IF( ISNUMBER( K103 ), 0, 1 ))</f>
        <v>0</v>
      </c>
      <c r="CD103" s="73">
        <f xml:space="preserve"> IF( OR( $C$103 = $DS$103, $C$103 =""), 0, IF( ISNUMBER( M103 ), 0, 1 ))</f>
        <v>0</v>
      </c>
      <c r="CE103" s="73">
        <f xml:space="preserve"> IF( OR( $C$103 = $DS$103, $C$103 =""), 0, IF( ISNUMBER( N103 ), 0, 1 ))</f>
        <v>0</v>
      </c>
      <c r="CF103" s="73">
        <f xml:space="preserve"> IF( OR( $C$103 = $DS$103, $C$103 =""), 0, IF( ISNUMBER( O103 ), 0, 1 ))</f>
        <v>0</v>
      </c>
      <c r="CG103" s="73">
        <f xml:space="preserve"> IF( OR( $C$103 = $DS$103, $C$103 =""), 0, IF( ISNUMBER( P103 ), 0, 1 ))</f>
        <v>0</v>
      </c>
      <c r="CH103" s="73">
        <f xml:space="preserve"> IF( OR( $C$103 = $DS$103, $C$103 =""), 0, IF( ISNUMBER( Q103 ), 0, 1 ))</f>
        <v>0</v>
      </c>
      <c r="CJ103" s="73">
        <f xml:space="preserve"> IF( OR( $C$103 = $DS$103, $C$103 =""), 0, IF( ISNUMBER( S103 ), 0, 1 ))</f>
        <v>0</v>
      </c>
      <c r="CK103" s="73">
        <f xml:space="preserve"> IF( OR( $C$103 = $DS$103, $C$103 =""), 0, IF( ISNUMBER( T103 ), 0, 1 ))</f>
        <v>0</v>
      </c>
      <c r="CL103" s="73">
        <f xml:space="preserve"> IF( OR( $C$103 = $DS$103, $C$103 =""), 0, IF( ISNUMBER( U103 ), 0, 1 ))</f>
        <v>0</v>
      </c>
      <c r="CM103" s="73">
        <f xml:space="preserve"> IF( OR( $C$103 = $DS$103, $C$103 =""), 0, IF( ISNUMBER( V103 ), 0, 1 ))</f>
        <v>0</v>
      </c>
      <c r="CN103" s="73">
        <f xml:space="preserve"> IF( OR( $C$103 = $DS$103, $C$103 =""), 0, IF( ISNUMBER( W103 ), 0, 1 ))</f>
        <v>0</v>
      </c>
      <c r="CP103" s="73">
        <f xml:space="preserve"> IF( OR( $C$103 = $DS$103, $C$103 =""), 0, IF( ISNUMBER( Y103 ), 0, 1 ))</f>
        <v>0</v>
      </c>
      <c r="CQ103" s="73">
        <f xml:space="preserve"> IF( OR( $C$103 = $DS$103, $C$103 =""), 0, IF( ISNUMBER( Z103 ), 0, 1 ))</f>
        <v>0</v>
      </c>
      <c r="CR103" s="73">
        <f xml:space="preserve"> IF( OR( $C$103 = $DS$103, $C$103 =""), 0, IF( ISNUMBER( AA103 ), 0, 1 ))</f>
        <v>0</v>
      </c>
      <c r="CS103" s="73">
        <f xml:space="preserve"> IF( OR( $C$103 = $DS$103, $C$103 =""), 0, IF( ISNUMBER( AB103 ), 0, 1 ))</f>
        <v>0</v>
      </c>
      <c r="CT103" s="73">
        <f xml:space="preserve"> IF( OR( $C$103 = $DS$103, $C$103 =""), 0, IF( ISNUMBER( AC103 ), 0, 1 ))</f>
        <v>0</v>
      </c>
      <c r="CV103" s="73">
        <f xml:space="preserve"> IF( OR( $C$103 = $DS$103, $C$103 =""), 0, IF( ISNUMBER( AE103 ), 0, 1 ))</f>
        <v>0</v>
      </c>
      <c r="CW103" s="73">
        <f xml:space="preserve"> IF( OR( $C$103 = $DS$103, $C$103 =""), 0, IF( ISNUMBER( AF103 ), 0, 1 ))</f>
        <v>0</v>
      </c>
      <c r="CX103" s="73">
        <f xml:space="preserve"> IF( OR( $C$103 = $DS$103, $C$103 =""), 0, IF( ISNUMBER( AG103 ), 0, 1 ))</f>
        <v>0</v>
      </c>
      <c r="CY103" s="73">
        <f xml:space="preserve"> IF( OR( $C$103 = $DS$103, $C$103 =""), 0, IF( ISNUMBER( AH103 ), 0, 1 ))</f>
        <v>0</v>
      </c>
      <c r="CZ103" s="73">
        <f xml:space="preserve"> IF( OR( $C$103 = $DS$103, $C$103 =""), 0, IF( ISNUMBER( AI103 ), 0, 1 ))</f>
        <v>0</v>
      </c>
      <c r="DB103" s="73">
        <f xml:space="preserve"> IF( OR( $C$103 = $DS$103, $C$103 =""), 0, IF( ISNUMBER( AK103 ), 0, 1 ))</f>
        <v>0</v>
      </c>
      <c r="DC103" s="73">
        <f xml:space="preserve"> IF( OR( $C$103 = $DS$103, $C$103 =""), 0, IF( ISNUMBER( AL103 ), 0, 1 ))</f>
        <v>0</v>
      </c>
      <c r="DD103" s="73">
        <f xml:space="preserve"> IF( OR( $C$103 = $DS$103, $C$103 =""), 0, IF( ISNUMBER( AM103 ), 0, 1 ))</f>
        <v>0</v>
      </c>
      <c r="DE103" s="73">
        <f xml:space="preserve"> IF( OR( $C$103 = $DS$103, $C$103 =""), 0, IF( ISNUMBER( AN103 ), 0, 1 ))</f>
        <v>0</v>
      </c>
      <c r="DF103" s="73">
        <f xml:space="preserve"> IF( OR( $C$103 = $DS$103, $C$103 =""), 0, IF( ISNUMBER( AO103 ), 0, 1 ))</f>
        <v>0</v>
      </c>
      <c r="DH103" s="73">
        <f xml:space="preserve"> IF( OR( $C$103 = $DS$103, $C$103 =""), 0, IF( ISNUMBER( AQ103 ), 0, 1 ))</f>
        <v>0</v>
      </c>
      <c r="DI103" s="73">
        <f xml:space="preserve"> IF( OR( $C$103 = $DS$103, $C$103 =""), 0, IF( ISNUMBER( AR103 ), 0, 1 ))</f>
        <v>0</v>
      </c>
      <c r="DJ103" s="73">
        <f xml:space="preserve"> IF( OR( $C$103 = $DS$103, $C$103 =""), 0, IF( ISNUMBER( AS103 ), 0, 1 ))</f>
        <v>0</v>
      </c>
      <c r="DK103" s="73">
        <f xml:space="preserve"> IF( OR( $C$103 = $DS$103, $C$103 =""), 0, IF( ISNUMBER( AT103 ), 0, 1 ))</f>
        <v>0</v>
      </c>
      <c r="DL103" s="73">
        <f xml:space="preserve"> IF( OR( $C$103 = $DS$103, $C$103 =""), 0, IF( ISNUMBER( AU103 ), 0, 1 ))</f>
        <v>0</v>
      </c>
      <c r="DN103" s="73">
        <f xml:space="preserve"> IF( OR( $C$103 = $DS$103, $C$103 =""), 0, IF( ISNUMBER( AW103 ), 0, 1 ))</f>
        <v>0</v>
      </c>
      <c r="DO103" s="73">
        <f xml:space="preserve"> IF( OR( $C$103 = $DS$103, $C$103 =""), 0, IF( ISNUMBER( AX103 ), 0, 1 ))</f>
        <v>0</v>
      </c>
      <c r="DP103" s="73">
        <f xml:space="preserve"> IF( OR( $C$103 = $DS$103, $C$103 =""), 0, IF( ISNUMBER( AY103 ), 0, 1 ))</f>
        <v>0</v>
      </c>
      <c r="DQ103" s="73">
        <f xml:space="preserve"> IF( OR( $C$103 = $DS$103, $C$103 =""), 0, IF( ISNUMBER( AZ103 ), 0, 1 ))</f>
        <v>0</v>
      </c>
      <c r="DR103" s="73">
        <f xml:space="preserve"> IF( OR( $C$103 = $DS$103, $C$103 =""), 0, IF( ISNUMBER( BA103 ), 0, 1 ))</f>
        <v>0</v>
      </c>
      <c r="DS103" s="21" t="s">
        <v>682</v>
      </c>
    </row>
    <row r="104" spans="2:124" ht="14.25" customHeight="1" thickBot="1" x14ac:dyDescent="0.35">
      <c r="B104" s="94">
        <f t="shared" si="22"/>
        <v>93</v>
      </c>
      <c r="C104" s="147" t="s">
        <v>690</v>
      </c>
      <c r="D104" s="110"/>
      <c r="E104" s="111" t="s">
        <v>37</v>
      </c>
      <c r="F104" s="112">
        <v>3</v>
      </c>
      <c r="G104" s="116">
        <v>0</v>
      </c>
      <c r="H104" s="117">
        <v>0</v>
      </c>
      <c r="I104" s="117">
        <v>0</v>
      </c>
      <c r="J104" s="117">
        <v>0</v>
      </c>
      <c r="K104" s="118">
        <v>0</v>
      </c>
      <c r="L104" s="83">
        <f>SUM(G104:K104)</f>
        <v>0</v>
      </c>
      <c r="M104" s="116">
        <v>0</v>
      </c>
      <c r="N104" s="117">
        <v>0</v>
      </c>
      <c r="O104" s="117">
        <v>0</v>
      </c>
      <c r="P104" s="117">
        <v>0</v>
      </c>
      <c r="Q104" s="118">
        <v>0</v>
      </c>
      <c r="R104" s="83">
        <f>SUM(M104:Q104)</f>
        <v>0</v>
      </c>
      <c r="S104" s="116">
        <v>0</v>
      </c>
      <c r="T104" s="117">
        <v>0</v>
      </c>
      <c r="U104" s="117">
        <v>0</v>
      </c>
      <c r="V104" s="117">
        <v>0</v>
      </c>
      <c r="W104" s="118">
        <v>0</v>
      </c>
      <c r="X104" s="83">
        <f>SUM(S104:W104)</f>
        <v>0</v>
      </c>
      <c r="Y104" s="116">
        <v>0</v>
      </c>
      <c r="Z104" s="117">
        <v>0</v>
      </c>
      <c r="AA104" s="117">
        <v>0</v>
      </c>
      <c r="AB104" s="117">
        <v>0</v>
      </c>
      <c r="AC104" s="118">
        <v>0</v>
      </c>
      <c r="AD104" s="83">
        <f>SUM(Y104:AC104)</f>
        <v>0</v>
      </c>
      <c r="AE104" s="116">
        <v>0</v>
      </c>
      <c r="AF104" s="117">
        <v>0</v>
      </c>
      <c r="AG104" s="117">
        <v>0</v>
      </c>
      <c r="AH104" s="117">
        <v>0</v>
      </c>
      <c r="AI104" s="118">
        <v>0</v>
      </c>
      <c r="AJ104" s="83">
        <f>SUM(AE104:AI104)</f>
        <v>0</v>
      </c>
      <c r="AK104" s="116">
        <v>0</v>
      </c>
      <c r="AL104" s="117">
        <v>0</v>
      </c>
      <c r="AM104" s="117">
        <v>0</v>
      </c>
      <c r="AN104" s="117">
        <v>0</v>
      </c>
      <c r="AO104" s="118">
        <v>0</v>
      </c>
      <c r="AP104" s="83">
        <f>SUM(AK104:AO104)</f>
        <v>0</v>
      </c>
      <c r="AQ104" s="116">
        <v>0</v>
      </c>
      <c r="AR104" s="117">
        <v>0</v>
      </c>
      <c r="AS104" s="117">
        <v>0</v>
      </c>
      <c r="AT104" s="117">
        <v>0</v>
      </c>
      <c r="AU104" s="118">
        <v>0</v>
      </c>
      <c r="AV104" s="83">
        <f>SUM(AQ104:AU104)</f>
        <v>0</v>
      </c>
      <c r="AW104" s="116">
        <v>0</v>
      </c>
      <c r="AX104" s="117">
        <v>0</v>
      </c>
      <c r="AY104" s="117">
        <v>0</v>
      </c>
      <c r="AZ104" s="117">
        <v>0</v>
      </c>
      <c r="BA104" s="118">
        <v>0</v>
      </c>
      <c r="BB104" s="83">
        <f>SUM(AW104:BA104)</f>
        <v>0</v>
      </c>
      <c r="BC104" s="16"/>
      <c r="BD104" s="84"/>
      <c r="BE104" s="85" t="s">
        <v>258</v>
      </c>
      <c r="BF104" s="148"/>
      <c r="BG104" s="50">
        <f t="shared" si="25"/>
        <v>0</v>
      </c>
      <c r="BH104" s="51"/>
      <c r="BJ104" s="94">
        <f t="shared" si="23"/>
        <v>93</v>
      </c>
      <c r="BK104" s="113" t="s">
        <v>691</v>
      </c>
      <c r="BL104" s="150" t="s">
        <v>37</v>
      </c>
      <c r="BM104" s="151">
        <v>3</v>
      </c>
      <c r="BN104" s="152" t="s">
        <v>692</v>
      </c>
      <c r="BO104" s="120" t="s">
        <v>693</v>
      </c>
      <c r="BP104" s="120" t="s">
        <v>694</v>
      </c>
      <c r="BQ104" s="120" t="s">
        <v>695</v>
      </c>
      <c r="BR104" s="153" t="s">
        <v>696</v>
      </c>
      <c r="BS104" s="122" t="s">
        <v>697</v>
      </c>
      <c r="BV104" s="105">
        <f t="shared" si="24"/>
        <v>0</v>
      </c>
      <c r="BX104" s="73">
        <f xml:space="preserve"> IF( OR( $C$104 = $DS$104, $C$104 =""), 0, IF( ISNUMBER( G104 ), 0, 1 ))</f>
        <v>0</v>
      </c>
      <c r="BY104" s="73">
        <f xml:space="preserve"> IF( OR( $C$104 = $DS$104, $C$104 =""), 0, IF( ISNUMBER( H104 ), 0, 1 ))</f>
        <v>0</v>
      </c>
      <c r="BZ104" s="73">
        <f xml:space="preserve"> IF( OR( $C$104 = $DS$104, $C$104 =""), 0, IF( ISNUMBER( I104 ), 0, 1 ))</f>
        <v>0</v>
      </c>
      <c r="CA104" s="73">
        <f xml:space="preserve"> IF( OR( $C$104 = $DS$104, $C$104 =""), 0, IF( ISNUMBER( J104 ), 0, 1 ))</f>
        <v>0</v>
      </c>
      <c r="CB104" s="73">
        <f xml:space="preserve"> IF( OR( $C$104 = $DS$104, $C$104 =""), 0, IF( ISNUMBER( K104 ), 0, 1 ))</f>
        <v>0</v>
      </c>
      <c r="CD104" s="73">
        <f xml:space="preserve"> IF( OR( $C$104 = $DS$104, $C$104 =""), 0, IF( ISNUMBER( M104 ), 0, 1 ))</f>
        <v>0</v>
      </c>
      <c r="CE104" s="73">
        <f xml:space="preserve"> IF( OR( $C$104 = $DS$104, $C$104 =""), 0, IF( ISNUMBER( N104 ), 0, 1 ))</f>
        <v>0</v>
      </c>
      <c r="CF104" s="73">
        <f xml:space="preserve"> IF( OR( $C$104 = $DS$104, $C$104 =""), 0, IF( ISNUMBER( O104 ), 0, 1 ))</f>
        <v>0</v>
      </c>
      <c r="CG104" s="73">
        <f xml:space="preserve"> IF( OR( $C$104 = $DS$104, $C$104 =""), 0, IF( ISNUMBER( P104 ), 0, 1 ))</f>
        <v>0</v>
      </c>
      <c r="CH104" s="73">
        <f xml:space="preserve"> IF( OR( $C$104 = $DS$104, $C$104 =""), 0, IF( ISNUMBER( Q104 ), 0, 1 ))</f>
        <v>0</v>
      </c>
      <c r="CJ104" s="73">
        <f xml:space="preserve"> IF( OR( $C$104 = $DS$104, $C$104 =""), 0, IF( ISNUMBER( S104 ), 0, 1 ))</f>
        <v>0</v>
      </c>
      <c r="CK104" s="73">
        <f xml:space="preserve"> IF( OR( $C$104 = $DS$104, $C$104 =""), 0, IF( ISNUMBER( T104 ), 0, 1 ))</f>
        <v>0</v>
      </c>
      <c r="CL104" s="73">
        <f xml:space="preserve"> IF( OR( $C$104 = $DS$104, $C$104 =""), 0, IF( ISNUMBER( U104 ), 0, 1 ))</f>
        <v>0</v>
      </c>
      <c r="CM104" s="73">
        <f xml:space="preserve"> IF( OR( $C$104 = $DS$104, $C$104 =""), 0, IF( ISNUMBER( V104 ), 0, 1 ))</f>
        <v>0</v>
      </c>
      <c r="CN104" s="73">
        <f xml:space="preserve"> IF( OR( $C$104 = $DS$104, $C$104 =""), 0, IF( ISNUMBER( W104 ), 0, 1 ))</f>
        <v>0</v>
      </c>
      <c r="CP104" s="73">
        <f xml:space="preserve"> IF( OR( $C$104 = $DS$104, $C$104 =""), 0, IF( ISNUMBER( Y104 ), 0, 1 ))</f>
        <v>0</v>
      </c>
      <c r="CQ104" s="73">
        <f xml:space="preserve"> IF( OR( $C$104 = $DS$104, $C$104 =""), 0, IF( ISNUMBER( Z104 ), 0, 1 ))</f>
        <v>0</v>
      </c>
      <c r="CR104" s="73">
        <f xml:space="preserve"> IF( OR( $C$104 = $DS$104, $C$104 =""), 0, IF( ISNUMBER( AA104 ), 0, 1 ))</f>
        <v>0</v>
      </c>
      <c r="CS104" s="73">
        <f xml:space="preserve"> IF( OR( $C$104 = $DS$104, $C$104 =""), 0, IF( ISNUMBER( AB104 ), 0, 1 ))</f>
        <v>0</v>
      </c>
      <c r="CT104" s="73">
        <f xml:space="preserve"> IF( OR( $C$104 = $DS$104, $C$104 =""), 0, IF( ISNUMBER( AC104 ), 0, 1 ))</f>
        <v>0</v>
      </c>
      <c r="CV104" s="73">
        <f xml:space="preserve"> IF( OR( $C$104 = $DS$104, $C$104 =""), 0, IF( ISNUMBER( AE104 ), 0, 1 ))</f>
        <v>0</v>
      </c>
      <c r="CW104" s="73">
        <f xml:space="preserve"> IF( OR( $C$104 = $DS$104, $C$104 =""), 0, IF( ISNUMBER( AF104 ), 0, 1 ))</f>
        <v>0</v>
      </c>
      <c r="CX104" s="73">
        <f xml:space="preserve"> IF( OR( $C$104 = $DS$104, $C$104 =""), 0, IF( ISNUMBER( AG104 ), 0, 1 ))</f>
        <v>0</v>
      </c>
      <c r="CY104" s="73">
        <f xml:space="preserve"> IF( OR( $C$104 = $DS$104, $C$104 =""), 0, IF( ISNUMBER( AH104 ), 0, 1 ))</f>
        <v>0</v>
      </c>
      <c r="CZ104" s="73">
        <f xml:space="preserve"> IF( OR( $C$104 = $DS$104, $C$104 =""), 0, IF( ISNUMBER( AI104 ), 0, 1 ))</f>
        <v>0</v>
      </c>
      <c r="DB104" s="73">
        <f xml:space="preserve"> IF( OR( $C$104 = $DS$104, $C$104 =""), 0, IF( ISNUMBER( AK104 ), 0, 1 ))</f>
        <v>0</v>
      </c>
      <c r="DC104" s="73">
        <f xml:space="preserve"> IF( OR( $C$104 = $DS$104, $C$104 =""), 0, IF( ISNUMBER( AL104 ), 0, 1 ))</f>
        <v>0</v>
      </c>
      <c r="DD104" s="73">
        <f xml:space="preserve"> IF( OR( $C$104 = $DS$104, $C$104 =""), 0, IF( ISNUMBER( AM104 ), 0, 1 ))</f>
        <v>0</v>
      </c>
      <c r="DE104" s="73">
        <f xml:space="preserve"> IF( OR( $C$104 = $DS$104, $C$104 =""), 0, IF( ISNUMBER( AN104 ), 0, 1 ))</f>
        <v>0</v>
      </c>
      <c r="DF104" s="73">
        <f xml:space="preserve"> IF( OR( $C$104 = $DS$104, $C$104 =""), 0, IF( ISNUMBER( AO104 ), 0, 1 ))</f>
        <v>0</v>
      </c>
      <c r="DH104" s="73">
        <f xml:space="preserve"> IF( OR( $C$104 = $DS$104, $C$104 =""), 0, IF( ISNUMBER( AQ104 ), 0, 1 ))</f>
        <v>0</v>
      </c>
      <c r="DI104" s="73">
        <f xml:space="preserve"> IF( OR( $C$104 = $DS$104, $C$104 =""), 0, IF( ISNUMBER( AR104 ), 0, 1 ))</f>
        <v>0</v>
      </c>
      <c r="DJ104" s="73">
        <f xml:space="preserve"> IF( OR( $C$104 = $DS$104, $C$104 =""), 0, IF( ISNUMBER( AS104 ), 0, 1 ))</f>
        <v>0</v>
      </c>
      <c r="DK104" s="73">
        <f xml:space="preserve"> IF( OR( $C$104 = $DS$104, $C$104 =""), 0, IF( ISNUMBER( AT104 ), 0, 1 ))</f>
        <v>0</v>
      </c>
      <c r="DL104" s="73">
        <f xml:space="preserve"> IF( OR( $C$104 = $DS$104, $C$104 =""), 0, IF( ISNUMBER( AU104 ), 0, 1 ))</f>
        <v>0</v>
      </c>
      <c r="DN104" s="73">
        <f xml:space="preserve"> IF( OR( $C$104 = $DS$104, $C$104 =""), 0, IF( ISNUMBER( AW104 ), 0, 1 ))</f>
        <v>0</v>
      </c>
      <c r="DO104" s="73">
        <f xml:space="preserve"> IF( OR( $C$104 = $DS$104, $C$104 =""), 0, IF( ISNUMBER( AX104 ), 0, 1 ))</f>
        <v>0</v>
      </c>
      <c r="DP104" s="73">
        <f xml:space="preserve"> IF( OR( $C$104 = $DS$104, $C$104 =""), 0, IF( ISNUMBER( AY104 ), 0, 1 ))</f>
        <v>0</v>
      </c>
      <c r="DQ104" s="73">
        <f xml:space="preserve"> IF( OR( $C$104 = $DS$104, $C$104 =""), 0, IF( ISNUMBER( AZ104 ), 0, 1 ))</f>
        <v>0</v>
      </c>
      <c r="DR104" s="73">
        <f xml:space="preserve"> IF( OR( $C$104 = $DS$104, $C$104 =""), 0, IF( ISNUMBER( BA104 ), 0, 1 ))</f>
        <v>0</v>
      </c>
      <c r="DS104" s="21" t="s">
        <v>690</v>
      </c>
    </row>
    <row r="105" spans="2:124" s="8" customFormat="1" ht="14.25" customHeight="1" thickBot="1" x14ac:dyDescent="0.35">
      <c r="B105" s="124">
        <f t="shared" si="22"/>
        <v>94</v>
      </c>
      <c r="C105" s="125" t="s">
        <v>698</v>
      </c>
      <c r="D105" s="126"/>
      <c r="E105" s="127" t="s">
        <v>37</v>
      </c>
      <c r="F105" s="128">
        <v>3</v>
      </c>
      <c r="G105" s="129">
        <f>SUM(G59:G104)</f>
        <v>0.15462977435647701</v>
      </c>
      <c r="H105" s="130">
        <f>SUM(H59:H104)</f>
        <v>0.16828382161923272</v>
      </c>
      <c r="I105" s="130">
        <f>SUM(I59:I104)</f>
        <v>0</v>
      </c>
      <c r="J105" s="130">
        <f>SUM(J59:J104)</f>
        <v>0</v>
      </c>
      <c r="K105" s="131">
        <f>SUM(K59:K104)</f>
        <v>0</v>
      </c>
      <c r="L105" s="132">
        <f t="shared" si="13"/>
        <v>0.32291359597570973</v>
      </c>
      <c r="M105" s="129">
        <f>SUM(M59:M104)</f>
        <v>0.20164517874906004</v>
      </c>
      <c r="N105" s="130">
        <f>SUM(N59:N104)</f>
        <v>0.5705093062896549</v>
      </c>
      <c r="O105" s="130">
        <f>SUM(O59:O104)</f>
        <v>0</v>
      </c>
      <c r="P105" s="130">
        <f>SUM(P59:P104)</f>
        <v>0</v>
      </c>
      <c r="Q105" s="131">
        <f>SUM(Q59:Q104)</f>
        <v>0</v>
      </c>
      <c r="R105" s="132">
        <f t="shared" si="14"/>
        <v>0.77215448503871498</v>
      </c>
      <c r="S105" s="129">
        <f>SUM(S59:S104)</f>
        <v>0.42782576588038879</v>
      </c>
      <c r="T105" s="130">
        <f>SUM(T59:T104)</f>
        <v>0.37109231549644861</v>
      </c>
      <c r="U105" s="130">
        <f>SUM(U59:U104)</f>
        <v>0</v>
      </c>
      <c r="V105" s="130">
        <f>SUM(V59:V104)</f>
        <v>0</v>
      </c>
      <c r="W105" s="131">
        <f>SUM(W59:W104)</f>
        <v>0</v>
      </c>
      <c r="X105" s="132">
        <f t="shared" si="15"/>
        <v>0.7989180813768374</v>
      </c>
      <c r="Y105" s="129">
        <f>SUM(Y59:Y104)</f>
        <v>2.7447936009009717</v>
      </c>
      <c r="Z105" s="130">
        <f>SUM(Z59:Z104)</f>
        <v>0.68278570221111967</v>
      </c>
      <c r="AA105" s="130">
        <f>SUM(AA59:AA104)</f>
        <v>0</v>
      </c>
      <c r="AB105" s="130">
        <f>SUM(AB59:AB104)</f>
        <v>0</v>
      </c>
      <c r="AC105" s="131">
        <f>SUM(AC59:AC104)</f>
        <v>0</v>
      </c>
      <c r="AD105" s="132">
        <f t="shared" si="16"/>
        <v>3.4275793031120916</v>
      </c>
      <c r="AE105" s="129">
        <f>SUM(AE59:AE104)</f>
        <v>2.4773426582191784</v>
      </c>
      <c r="AF105" s="130">
        <f>SUM(AF59:AF104)</f>
        <v>1.4066807397260275</v>
      </c>
      <c r="AG105" s="130">
        <f>SUM(AG59:AG104)</f>
        <v>0</v>
      </c>
      <c r="AH105" s="130">
        <f>SUM(AH59:AH104)</f>
        <v>0</v>
      </c>
      <c r="AI105" s="131">
        <f>SUM(AI59:AI104)</f>
        <v>0</v>
      </c>
      <c r="AJ105" s="132">
        <f t="shared" si="17"/>
        <v>3.8840233979452057</v>
      </c>
      <c r="AK105" s="129">
        <f>SUM(AK59:AK104)</f>
        <v>2.5332552328767126</v>
      </c>
      <c r="AL105" s="130">
        <f>SUM(AL59:AL104)</f>
        <v>3.3591445016397361</v>
      </c>
      <c r="AM105" s="130">
        <f>SUM(AM59:AM104)</f>
        <v>0</v>
      </c>
      <c r="AN105" s="130">
        <f>SUM(AN59:AN104)</f>
        <v>0</v>
      </c>
      <c r="AO105" s="131">
        <f>SUM(AO59:AO104)</f>
        <v>0</v>
      </c>
      <c r="AP105" s="132">
        <f t="shared" si="18"/>
        <v>5.8923997345164487</v>
      </c>
      <c r="AQ105" s="129">
        <f>SUM(AQ59:AQ104)</f>
        <v>2.5880901232876719</v>
      </c>
      <c r="AR105" s="130">
        <f>SUM(AR59:AR104)</f>
        <v>6.0536320520230547</v>
      </c>
      <c r="AS105" s="130">
        <f>SUM(AS59:AS104)</f>
        <v>0</v>
      </c>
      <c r="AT105" s="130">
        <f>SUM(AT59:AT104)</f>
        <v>0</v>
      </c>
      <c r="AU105" s="131">
        <f>SUM(AU59:AU104)</f>
        <v>0</v>
      </c>
      <c r="AV105" s="132">
        <f t="shared" si="19"/>
        <v>8.6417221753107256</v>
      </c>
      <c r="AW105" s="129">
        <f>SUM(AW59:AW104)</f>
        <v>2.6495917719178088</v>
      </c>
      <c r="AX105" s="130">
        <f>SUM(AX59:AX104)</f>
        <v>7.7775375515853469</v>
      </c>
      <c r="AY105" s="130">
        <f>SUM(AY59:AY104)</f>
        <v>0</v>
      </c>
      <c r="AZ105" s="130">
        <f>SUM(AZ59:AZ104)</f>
        <v>4.6175342465753423E-2</v>
      </c>
      <c r="BA105" s="131">
        <f>SUM(BA59:BA104)</f>
        <v>0</v>
      </c>
      <c r="BB105" s="132">
        <f t="shared" si="20"/>
        <v>10.473304665968909</v>
      </c>
      <c r="BC105" s="20"/>
      <c r="BD105" s="133" t="s">
        <v>699</v>
      </c>
      <c r="BE105" s="134"/>
      <c r="BF105" s="154"/>
      <c r="BG105" s="50"/>
      <c r="BH105" s="51"/>
      <c r="BJ105" s="124">
        <f>BJ104+1</f>
        <v>94</v>
      </c>
      <c r="BK105" s="125" t="s">
        <v>698</v>
      </c>
      <c r="BL105" s="127" t="s">
        <v>37</v>
      </c>
      <c r="BM105" s="128">
        <v>3</v>
      </c>
      <c r="BN105" s="136" t="s">
        <v>700</v>
      </c>
      <c r="BO105" s="137" t="s">
        <v>701</v>
      </c>
      <c r="BP105" s="137" t="s">
        <v>702</v>
      </c>
      <c r="BQ105" s="137" t="s">
        <v>703</v>
      </c>
      <c r="BR105" s="138" t="s">
        <v>704</v>
      </c>
      <c r="BS105" s="139" t="s">
        <v>705</v>
      </c>
      <c r="BU105" s="9"/>
      <c r="BV105" s="10"/>
      <c r="BW105" s="10"/>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9"/>
    </row>
    <row r="106" spans="2:124" ht="14.25" customHeight="1" x14ac:dyDescent="0.3">
      <c r="B106" s="16"/>
      <c r="C106" s="16"/>
      <c r="D106" s="155"/>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F106" s="156"/>
      <c r="BG106" s="50"/>
      <c r="BH106" s="51"/>
    </row>
    <row r="107" spans="2:124" ht="14.25" customHeight="1" x14ac:dyDescent="0.3">
      <c r="B107" s="157" t="s">
        <v>706</v>
      </c>
      <c r="C107" s="158"/>
      <c r="D107" s="159"/>
      <c r="E107" s="159"/>
      <c r="F107" s="159"/>
      <c r="G107" s="160"/>
      <c r="H107" s="161"/>
      <c r="I107" s="161"/>
      <c r="J107" s="161"/>
      <c r="K107" s="161"/>
      <c r="L107" s="161"/>
      <c r="M107" s="161"/>
      <c r="N107" s="161"/>
      <c r="O107" s="161"/>
      <c r="P107" s="161"/>
      <c r="Q107" s="161"/>
      <c r="R107" s="162"/>
      <c r="S107" s="162"/>
      <c r="T107" s="162"/>
      <c r="U107" s="162"/>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F107" s="148"/>
      <c r="BG107" s="50"/>
      <c r="BH107" s="51"/>
    </row>
    <row r="108" spans="2:124" ht="14.25" customHeight="1" x14ac:dyDescent="0.3">
      <c r="B108" s="163"/>
      <c r="C108" s="164" t="s">
        <v>707</v>
      </c>
      <c r="D108" s="159"/>
      <c r="E108" s="159"/>
      <c r="F108" s="159"/>
      <c r="G108" s="160"/>
      <c r="H108" s="161"/>
      <c r="I108" s="161"/>
      <c r="J108" s="161"/>
      <c r="K108" s="161"/>
      <c r="L108" s="161"/>
      <c r="M108" s="161"/>
      <c r="N108" s="161"/>
      <c r="O108" s="161"/>
      <c r="P108" s="161"/>
      <c r="Q108" s="161"/>
      <c r="R108" s="162"/>
      <c r="S108" s="162"/>
      <c r="T108" s="162"/>
      <c r="U108" s="162"/>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F108" s="148"/>
    </row>
    <row r="109" spans="2:124" ht="14.25" customHeight="1" x14ac:dyDescent="0.3">
      <c r="B109" s="165"/>
      <c r="C109" s="164" t="s">
        <v>708</v>
      </c>
      <c r="D109" s="159"/>
      <c r="E109" s="159"/>
      <c r="F109" s="159"/>
      <c r="G109" s="160"/>
      <c r="H109" s="161"/>
      <c r="I109" s="161"/>
      <c r="J109" s="161"/>
      <c r="K109" s="161"/>
      <c r="L109" s="161"/>
      <c r="M109" s="161"/>
      <c r="N109" s="161"/>
      <c r="O109" s="161"/>
      <c r="P109" s="161"/>
      <c r="Q109" s="161"/>
      <c r="R109" s="162"/>
      <c r="S109" s="162"/>
      <c r="T109" s="162"/>
      <c r="U109" s="162"/>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F109" s="148"/>
    </row>
    <row r="110" spans="2:124" ht="14.25" customHeight="1" x14ac:dyDescent="0.3">
      <c r="B110" s="166"/>
      <c r="C110" s="164" t="s">
        <v>709</v>
      </c>
      <c r="D110" s="159"/>
      <c r="E110" s="159"/>
      <c r="F110" s="159"/>
      <c r="G110" s="160"/>
      <c r="H110" s="161"/>
      <c r="I110" s="161"/>
      <c r="J110" s="161"/>
      <c r="K110" s="161"/>
      <c r="L110" s="161"/>
      <c r="M110" s="161"/>
      <c r="N110" s="161"/>
      <c r="O110" s="161"/>
      <c r="P110" s="161"/>
      <c r="Q110" s="161"/>
      <c r="R110" s="162"/>
      <c r="S110" s="162"/>
      <c r="T110" s="162"/>
      <c r="U110" s="162"/>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F110" s="148"/>
    </row>
    <row r="111" spans="2:124" ht="14.25" customHeight="1" x14ac:dyDescent="0.3">
      <c r="B111" s="167"/>
      <c r="C111" s="164" t="s">
        <v>710</v>
      </c>
      <c r="D111" s="159"/>
      <c r="E111" s="159"/>
      <c r="F111" s="159"/>
      <c r="G111" s="160"/>
      <c r="H111" s="161"/>
      <c r="I111" s="161"/>
      <c r="J111" s="161"/>
      <c r="K111" s="161"/>
      <c r="L111" s="161"/>
      <c r="M111" s="161"/>
      <c r="N111" s="161"/>
      <c r="O111" s="161"/>
      <c r="P111" s="161"/>
      <c r="Q111" s="161"/>
      <c r="R111" s="162"/>
      <c r="S111" s="162"/>
      <c r="T111" s="162"/>
      <c r="U111" s="162"/>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F111" s="148"/>
    </row>
    <row r="112" spans="2:124" ht="14.25" customHeight="1" thickBot="1" x14ac:dyDescent="0.35">
      <c r="B112" s="168"/>
      <c r="C112" s="164"/>
      <c r="D112" s="159"/>
      <c r="E112" s="159"/>
      <c r="F112" s="159"/>
      <c r="G112" s="160"/>
      <c r="H112" s="161"/>
      <c r="I112" s="161"/>
      <c r="J112" s="161"/>
      <c r="K112" s="161"/>
      <c r="L112" s="161"/>
      <c r="M112" s="161"/>
      <c r="N112" s="161"/>
      <c r="O112" s="161"/>
      <c r="P112" s="161"/>
      <c r="Q112" s="161"/>
      <c r="R112" s="162"/>
      <c r="S112" s="162"/>
      <c r="T112" s="162"/>
      <c r="U112" s="162"/>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F112" s="148"/>
    </row>
    <row r="113" spans="2:58" ht="15" customHeight="1" thickBot="1" x14ac:dyDescent="0.35">
      <c r="B113" s="216" t="s">
        <v>711</v>
      </c>
      <c r="C113" s="217"/>
      <c r="D113" s="217"/>
      <c r="E113" s="217"/>
      <c r="F113" s="217"/>
      <c r="G113" s="217"/>
      <c r="H113" s="217"/>
      <c r="I113" s="217"/>
      <c r="J113" s="217"/>
      <c r="K113" s="217"/>
      <c r="L113" s="217"/>
      <c r="M113" s="217"/>
      <c r="N113" s="217"/>
      <c r="O113" s="217"/>
      <c r="P113" s="217"/>
      <c r="Q113" s="217"/>
      <c r="R113" s="218"/>
      <c r="S113" s="169"/>
      <c r="T113" s="169"/>
      <c r="U113" s="169"/>
      <c r="V113" s="169"/>
      <c r="W113" s="169"/>
      <c r="X113" s="169"/>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F113" s="148"/>
    </row>
    <row r="114" spans="2:58" ht="14.25" customHeight="1" thickBot="1" x14ac:dyDescent="0.35">
      <c r="B114" s="169"/>
      <c r="C114" s="170"/>
      <c r="D114" s="171"/>
      <c r="E114" s="172"/>
      <c r="F114" s="172"/>
      <c r="G114" s="172"/>
      <c r="H114" s="172"/>
      <c r="I114" s="172"/>
      <c r="J114" s="172"/>
      <c r="K114" s="172"/>
      <c r="L114" s="172"/>
      <c r="M114" s="172"/>
      <c r="N114" s="172"/>
      <c r="O114" s="172"/>
      <c r="P114" s="172"/>
      <c r="Q114" s="172"/>
      <c r="R114" s="172"/>
      <c r="S114" s="172"/>
      <c r="T114" s="172"/>
      <c r="U114" s="172"/>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row>
    <row r="115" spans="2:58" ht="105" customHeight="1" thickBot="1" x14ac:dyDescent="0.35">
      <c r="B115" s="206" t="s">
        <v>712</v>
      </c>
      <c r="C115" s="207"/>
      <c r="D115" s="207"/>
      <c r="E115" s="207"/>
      <c r="F115" s="207"/>
      <c r="G115" s="207"/>
      <c r="H115" s="207"/>
      <c r="I115" s="207"/>
      <c r="J115" s="207"/>
      <c r="K115" s="207"/>
      <c r="L115" s="207"/>
      <c r="M115" s="207"/>
      <c r="N115" s="207"/>
      <c r="O115" s="207"/>
      <c r="P115" s="207"/>
      <c r="Q115" s="207"/>
      <c r="R115" s="208"/>
      <c r="S115" s="173"/>
      <c r="T115" s="173"/>
      <c r="U115" s="173"/>
      <c r="V115" s="173"/>
      <c r="W115" s="173"/>
      <c r="X115" s="173"/>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row>
    <row r="116" spans="2:58" ht="14.25" customHeight="1" thickBot="1" x14ac:dyDescent="0.35">
      <c r="B116" s="174"/>
      <c r="C116" s="174"/>
      <c r="D116" s="175"/>
      <c r="E116" s="174"/>
      <c r="F116" s="176"/>
      <c r="G116" s="176"/>
      <c r="H116" s="176"/>
      <c r="I116" s="176"/>
      <c r="J116" s="176"/>
      <c r="K116" s="176"/>
      <c r="L116" s="176"/>
      <c r="M116" s="16"/>
      <c r="N116" s="16"/>
      <c r="O116" s="16"/>
      <c r="P116" s="16"/>
      <c r="Q116" s="16"/>
      <c r="R116" s="16"/>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row>
    <row r="117" spans="2:58" ht="15" customHeight="1" x14ac:dyDescent="0.3">
      <c r="B117" s="177" t="s">
        <v>713</v>
      </c>
      <c r="C117" s="209" t="s">
        <v>714</v>
      </c>
      <c r="D117" s="210"/>
      <c r="E117" s="210"/>
      <c r="F117" s="210"/>
      <c r="G117" s="210"/>
      <c r="H117" s="210"/>
      <c r="I117" s="210"/>
      <c r="J117" s="210"/>
      <c r="K117" s="210"/>
      <c r="L117" s="210"/>
      <c r="M117" s="210"/>
      <c r="N117" s="210"/>
      <c r="O117" s="210"/>
      <c r="P117" s="210"/>
      <c r="Q117" s="210"/>
      <c r="R117" s="211"/>
      <c r="S117" s="178"/>
      <c r="T117" s="178"/>
      <c r="U117" s="178"/>
      <c r="V117" s="178"/>
      <c r="W117" s="178"/>
      <c r="X117" s="178"/>
      <c r="Y117" s="179"/>
      <c r="Z117" s="180"/>
      <c r="AA117" s="180"/>
      <c r="AB117" s="180"/>
      <c r="AC117" s="180"/>
      <c r="AD117" s="180"/>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row>
    <row r="118" spans="2:58" ht="15" customHeight="1" x14ac:dyDescent="0.3">
      <c r="B118" s="181" t="s">
        <v>715</v>
      </c>
      <c r="C118" s="182" t="str">
        <f>$C$9</f>
        <v>Enhancement expenditure by purpose - capital</v>
      </c>
      <c r="D118" s="182"/>
      <c r="E118" s="182"/>
      <c r="F118" s="182"/>
      <c r="G118" s="182"/>
      <c r="H118" s="182"/>
      <c r="I118" s="182"/>
      <c r="J118" s="182"/>
      <c r="K118" s="182"/>
      <c r="L118" s="182"/>
      <c r="M118" s="182"/>
      <c r="N118" s="182"/>
      <c r="O118" s="182"/>
      <c r="P118" s="182"/>
      <c r="Q118" s="182"/>
      <c r="R118" s="183"/>
      <c r="S118" s="178"/>
      <c r="T118" s="178"/>
      <c r="U118" s="178"/>
      <c r="V118" s="178"/>
      <c r="W118" s="178"/>
      <c r="X118" s="178"/>
      <c r="Y118" s="179"/>
      <c r="Z118" s="180"/>
      <c r="AA118" s="180"/>
      <c r="AB118" s="180"/>
      <c r="AC118" s="180"/>
      <c r="AD118" s="180"/>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row>
    <row r="119" spans="2:58" ht="15" customHeight="1" x14ac:dyDescent="0.3">
      <c r="B119" s="184" t="str">
        <f t="shared" ref="B119:B148" si="26">B10&amp;" / "&amp;B59</f>
        <v>1 / 48</v>
      </c>
      <c r="C119" s="212" t="s">
        <v>716</v>
      </c>
      <c r="D119" s="195">
        <v>0</v>
      </c>
      <c r="E119" s="195">
        <v>0</v>
      </c>
      <c r="F119" s="195">
        <v>0</v>
      </c>
      <c r="G119" s="195">
        <v>0</v>
      </c>
      <c r="H119" s="195">
        <v>0</v>
      </c>
      <c r="I119" s="195">
        <v>0</v>
      </c>
      <c r="J119" s="195">
        <v>0</v>
      </c>
      <c r="K119" s="195">
        <v>0</v>
      </c>
      <c r="L119" s="195">
        <v>0</v>
      </c>
      <c r="M119" s="195">
        <v>0</v>
      </c>
      <c r="N119" s="195">
        <v>0</v>
      </c>
      <c r="O119" s="195">
        <v>0</v>
      </c>
      <c r="P119" s="195">
        <v>0</v>
      </c>
      <c r="Q119" s="195">
        <v>0</v>
      </c>
      <c r="R119" s="196">
        <v>0</v>
      </c>
      <c r="S119" s="185"/>
      <c r="T119" s="185"/>
      <c r="U119" s="185"/>
      <c r="V119" s="185"/>
      <c r="W119" s="185"/>
      <c r="X119" s="185"/>
      <c r="Y119" s="15"/>
      <c r="Z119" s="186"/>
      <c r="AA119" s="186"/>
      <c r="AB119" s="186"/>
      <c r="AC119" s="186"/>
      <c r="AD119" s="186"/>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row>
    <row r="120" spans="2:58" ht="15" customHeight="1" x14ac:dyDescent="0.3">
      <c r="B120" s="187" t="str">
        <f t="shared" si="26"/>
        <v>2 / 49</v>
      </c>
      <c r="C120" s="194" t="s">
        <v>717</v>
      </c>
      <c r="D120" s="195">
        <v>0</v>
      </c>
      <c r="E120" s="195">
        <v>0</v>
      </c>
      <c r="F120" s="195">
        <v>0</v>
      </c>
      <c r="G120" s="195">
        <v>0</v>
      </c>
      <c r="H120" s="195">
        <v>0</v>
      </c>
      <c r="I120" s="195">
        <v>0</v>
      </c>
      <c r="J120" s="195">
        <v>0</v>
      </c>
      <c r="K120" s="195">
        <v>0</v>
      </c>
      <c r="L120" s="195">
        <v>0</v>
      </c>
      <c r="M120" s="195">
        <v>0</v>
      </c>
      <c r="N120" s="195">
        <v>0</v>
      </c>
      <c r="O120" s="195">
        <v>0</v>
      </c>
      <c r="P120" s="195">
        <v>0</v>
      </c>
      <c r="Q120" s="195">
        <v>0</v>
      </c>
      <c r="R120" s="196">
        <v>0</v>
      </c>
      <c r="S120" s="185"/>
      <c r="T120" s="185"/>
      <c r="U120" s="185"/>
      <c r="V120" s="185"/>
      <c r="W120" s="185"/>
      <c r="X120" s="185"/>
      <c r="Y120" s="15"/>
      <c r="Z120" s="186"/>
      <c r="AA120" s="186"/>
      <c r="AB120" s="186"/>
      <c r="AC120" s="186"/>
      <c r="AD120" s="186"/>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row>
    <row r="121" spans="2:58" ht="15" customHeight="1" x14ac:dyDescent="0.3">
      <c r="B121" s="187" t="str">
        <f t="shared" si="26"/>
        <v>3 / 50</v>
      </c>
      <c r="C121" s="194" t="s">
        <v>718</v>
      </c>
      <c r="D121" s="195">
        <v>0</v>
      </c>
      <c r="E121" s="195">
        <v>0</v>
      </c>
      <c r="F121" s="195">
        <v>0</v>
      </c>
      <c r="G121" s="195">
        <v>0</v>
      </c>
      <c r="H121" s="195">
        <v>0</v>
      </c>
      <c r="I121" s="195">
        <v>0</v>
      </c>
      <c r="J121" s="195">
        <v>0</v>
      </c>
      <c r="K121" s="195">
        <v>0</v>
      </c>
      <c r="L121" s="195">
        <v>0</v>
      </c>
      <c r="M121" s="195">
        <v>0</v>
      </c>
      <c r="N121" s="195">
        <v>0</v>
      </c>
      <c r="O121" s="195">
        <v>0</v>
      </c>
      <c r="P121" s="195">
        <v>0</v>
      </c>
      <c r="Q121" s="195">
        <v>0</v>
      </c>
      <c r="R121" s="196">
        <v>0</v>
      </c>
      <c r="S121" s="185"/>
      <c r="T121" s="185"/>
      <c r="U121" s="185"/>
      <c r="V121" s="185"/>
      <c r="W121" s="185"/>
      <c r="X121" s="185"/>
      <c r="Y121" s="15"/>
      <c r="Z121" s="186"/>
      <c r="AA121" s="186"/>
      <c r="AB121" s="186"/>
      <c r="AC121" s="186"/>
      <c r="AD121" s="186"/>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row>
    <row r="122" spans="2:58" ht="45.75" customHeight="1" x14ac:dyDescent="0.3">
      <c r="B122" s="187" t="str">
        <f t="shared" si="26"/>
        <v>4 / 51</v>
      </c>
      <c r="C122" s="194" t="s">
        <v>719</v>
      </c>
      <c r="D122" s="195">
        <v>0</v>
      </c>
      <c r="E122" s="195">
        <v>0</v>
      </c>
      <c r="F122" s="195">
        <v>0</v>
      </c>
      <c r="G122" s="195">
        <v>0</v>
      </c>
      <c r="H122" s="195">
        <v>0</v>
      </c>
      <c r="I122" s="195">
        <v>0</v>
      </c>
      <c r="J122" s="195">
        <v>0</v>
      </c>
      <c r="K122" s="195">
        <v>0</v>
      </c>
      <c r="L122" s="195">
        <v>0</v>
      </c>
      <c r="M122" s="195">
        <v>0</v>
      </c>
      <c r="N122" s="195">
        <v>0</v>
      </c>
      <c r="O122" s="195">
        <v>0</v>
      </c>
      <c r="P122" s="195">
        <v>0</v>
      </c>
      <c r="Q122" s="195">
        <v>0</v>
      </c>
      <c r="R122" s="196">
        <v>0</v>
      </c>
      <c r="S122" s="185"/>
      <c r="T122" s="185"/>
      <c r="U122" s="185"/>
      <c r="V122" s="185"/>
      <c r="W122" s="185"/>
      <c r="X122" s="185"/>
      <c r="Y122" s="15"/>
      <c r="Z122" s="186"/>
      <c r="AA122" s="186"/>
      <c r="AB122" s="186"/>
      <c r="AC122" s="186"/>
      <c r="AD122" s="186"/>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row>
    <row r="123" spans="2:58" ht="30" customHeight="1" x14ac:dyDescent="0.3">
      <c r="B123" s="187" t="str">
        <f t="shared" si="26"/>
        <v>5 / 52</v>
      </c>
      <c r="C123" s="194" t="s">
        <v>720</v>
      </c>
      <c r="D123" s="195">
        <v>0</v>
      </c>
      <c r="E123" s="195">
        <v>0</v>
      </c>
      <c r="F123" s="195">
        <v>0</v>
      </c>
      <c r="G123" s="195">
        <v>0</v>
      </c>
      <c r="H123" s="195">
        <v>0</v>
      </c>
      <c r="I123" s="195">
        <v>0</v>
      </c>
      <c r="J123" s="195">
        <v>0</v>
      </c>
      <c r="K123" s="195">
        <v>0</v>
      </c>
      <c r="L123" s="195">
        <v>0</v>
      </c>
      <c r="M123" s="195">
        <v>0</v>
      </c>
      <c r="N123" s="195">
        <v>0</v>
      </c>
      <c r="O123" s="195">
        <v>0</v>
      </c>
      <c r="P123" s="195">
        <v>0</v>
      </c>
      <c r="Q123" s="195">
        <v>0</v>
      </c>
      <c r="R123" s="196">
        <v>0</v>
      </c>
      <c r="S123" s="185"/>
      <c r="T123" s="185"/>
      <c r="U123" s="185"/>
      <c r="V123" s="185"/>
      <c r="W123" s="185"/>
      <c r="X123" s="185"/>
      <c r="Y123" s="15"/>
      <c r="Z123" s="186"/>
      <c r="AA123" s="186"/>
      <c r="AB123" s="186"/>
      <c r="AC123" s="186"/>
      <c r="AD123" s="186"/>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row>
    <row r="124" spans="2:58" ht="45" customHeight="1" x14ac:dyDescent="0.3">
      <c r="B124" s="187" t="str">
        <f t="shared" si="26"/>
        <v>6 / 53</v>
      </c>
      <c r="C124" s="194" t="s">
        <v>721</v>
      </c>
      <c r="D124" s="195">
        <v>0</v>
      </c>
      <c r="E124" s="195">
        <v>0</v>
      </c>
      <c r="F124" s="195">
        <v>0</v>
      </c>
      <c r="G124" s="195">
        <v>0</v>
      </c>
      <c r="H124" s="195">
        <v>0</v>
      </c>
      <c r="I124" s="195">
        <v>0</v>
      </c>
      <c r="J124" s="195">
        <v>0</v>
      </c>
      <c r="K124" s="195">
        <v>0</v>
      </c>
      <c r="L124" s="195">
        <v>0</v>
      </c>
      <c r="M124" s="195">
        <v>0</v>
      </c>
      <c r="N124" s="195">
        <v>0</v>
      </c>
      <c r="O124" s="195">
        <v>0</v>
      </c>
      <c r="P124" s="195">
        <v>0</v>
      </c>
      <c r="Q124" s="195">
        <v>0</v>
      </c>
      <c r="R124" s="196">
        <v>0</v>
      </c>
      <c r="S124" s="185"/>
      <c r="T124" s="185"/>
      <c r="U124" s="185"/>
      <c r="V124" s="185"/>
      <c r="W124" s="185"/>
      <c r="X124" s="185"/>
      <c r="Y124" s="15"/>
      <c r="Z124" s="186"/>
      <c r="AA124" s="186"/>
      <c r="AB124" s="186"/>
      <c r="AC124" s="186"/>
      <c r="AD124" s="186"/>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row>
    <row r="125" spans="2:58" ht="15" customHeight="1" x14ac:dyDescent="0.3">
      <c r="B125" s="187" t="str">
        <f t="shared" si="26"/>
        <v>7 / 54</v>
      </c>
      <c r="C125" s="194" t="s">
        <v>722</v>
      </c>
      <c r="D125" s="195">
        <v>0</v>
      </c>
      <c r="E125" s="195">
        <v>0</v>
      </c>
      <c r="F125" s="195">
        <v>0</v>
      </c>
      <c r="G125" s="195">
        <v>0</v>
      </c>
      <c r="H125" s="195">
        <v>0</v>
      </c>
      <c r="I125" s="195">
        <v>0</v>
      </c>
      <c r="J125" s="195">
        <v>0</v>
      </c>
      <c r="K125" s="195">
        <v>0</v>
      </c>
      <c r="L125" s="195">
        <v>0</v>
      </c>
      <c r="M125" s="195">
        <v>0</v>
      </c>
      <c r="N125" s="195">
        <v>0</v>
      </c>
      <c r="O125" s="195">
        <v>0</v>
      </c>
      <c r="P125" s="195">
        <v>0</v>
      </c>
      <c r="Q125" s="195">
        <v>0</v>
      </c>
      <c r="R125" s="196">
        <v>0</v>
      </c>
      <c r="S125" s="185"/>
      <c r="T125" s="185"/>
      <c r="U125" s="185"/>
      <c r="V125" s="185"/>
      <c r="W125" s="185"/>
      <c r="X125" s="185"/>
      <c r="Y125" s="15"/>
      <c r="Z125" s="186"/>
      <c r="AA125" s="186"/>
      <c r="AB125" s="186"/>
      <c r="AC125" s="186"/>
      <c r="AD125" s="186"/>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row>
    <row r="126" spans="2:58" ht="15" customHeight="1" x14ac:dyDescent="0.3">
      <c r="B126" s="187" t="str">
        <f t="shared" si="26"/>
        <v>8 / 55</v>
      </c>
      <c r="C126" s="194" t="s">
        <v>723</v>
      </c>
      <c r="D126" s="195">
        <v>0</v>
      </c>
      <c r="E126" s="195">
        <v>0</v>
      </c>
      <c r="F126" s="195">
        <v>0</v>
      </c>
      <c r="G126" s="195">
        <v>0</v>
      </c>
      <c r="H126" s="195">
        <v>0</v>
      </c>
      <c r="I126" s="195">
        <v>0</v>
      </c>
      <c r="J126" s="195">
        <v>0</v>
      </c>
      <c r="K126" s="195">
        <v>0</v>
      </c>
      <c r="L126" s="195">
        <v>0</v>
      </c>
      <c r="M126" s="195">
        <v>0</v>
      </c>
      <c r="N126" s="195">
        <v>0</v>
      </c>
      <c r="O126" s="195">
        <v>0</v>
      </c>
      <c r="P126" s="195">
        <v>0</v>
      </c>
      <c r="Q126" s="195">
        <v>0</v>
      </c>
      <c r="R126" s="196">
        <v>0</v>
      </c>
      <c r="S126" s="185"/>
      <c r="T126" s="185"/>
      <c r="U126" s="185"/>
      <c r="V126" s="185"/>
      <c r="W126" s="185"/>
      <c r="X126" s="185"/>
      <c r="Y126" s="15"/>
      <c r="Z126" s="186"/>
      <c r="AA126" s="186"/>
      <c r="AB126" s="186"/>
      <c r="AC126" s="186"/>
      <c r="AD126" s="186"/>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row>
    <row r="127" spans="2:58" ht="15" customHeight="1" x14ac:dyDescent="0.3">
      <c r="B127" s="187" t="str">
        <f t="shared" si="26"/>
        <v>9 / 56</v>
      </c>
      <c r="C127" s="194" t="s">
        <v>724</v>
      </c>
      <c r="D127" s="195">
        <v>0</v>
      </c>
      <c r="E127" s="195">
        <v>0</v>
      </c>
      <c r="F127" s="195">
        <v>0</v>
      </c>
      <c r="G127" s="195">
        <v>0</v>
      </c>
      <c r="H127" s="195">
        <v>0</v>
      </c>
      <c r="I127" s="195">
        <v>0</v>
      </c>
      <c r="J127" s="195">
        <v>0</v>
      </c>
      <c r="K127" s="195">
        <v>0</v>
      </c>
      <c r="L127" s="195">
        <v>0</v>
      </c>
      <c r="M127" s="195">
        <v>0</v>
      </c>
      <c r="N127" s="195">
        <v>0</v>
      </c>
      <c r="O127" s="195">
        <v>0</v>
      </c>
      <c r="P127" s="195">
        <v>0</v>
      </c>
      <c r="Q127" s="195">
        <v>0</v>
      </c>
      <c r="R127" s="196">
        <v>0</v>
      </c>
      <c r="S127" s="185"/>
      <c r="T127" s="185"/>
      <c r="U127" s="185"/>
      <c r="V127" s="185"/>
      <c r="W127" s="185"/>
      <c r="X127" s="185"/>
      <c r="Y127" s="15"/>
      <c r="Z127" s="186"/>
      <c r="AA127" s="186"/>
      <c r="AB127" s="186"/>
      <c r="AC127" s="186"/>
      <c r="AD127" s="186"/>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row>
    <row r="128" spans="2:58" ht="15" customHeight="1" x14ac:dyDescent="0.3">
      <c r="B128" s="187" t="str">
        <f t="shared" si="26"/>
        <v>10 / 57</v>
      </c>
      <c r="C128" s="194" t="s">
        <v>725</v>
      </c>
      <c r="D128" s="195">
        <v>0</v>
      </c>
      <c r="E128" s="195">
        <v>0</v>
      </c>
      <c r="F128" s="195">
        <v>0</v>
      </c>
      <c r="G128" s="195">
        <v>0</v>
      </c>
      <c r="H128" s="195">
        <v>0</v>
      </c>
      <c r="I128" s="195">
        <v>0</v>
      </c>
      <c r="J128" s="195">
        <v>0</v>
      </c>
      <c r="K128" s="195">
        <v>0</v>
      </c>
      <c r="L128" s="195">
        <v>0</v>
      </c>
      <c r="M128" s="195">
        <v>0</v>
      </c>
      <c r="N128" s="195">
        <v>0</v>
      </c>
      <c r="O128" s="195">
        <v>0</v>
      </c>
      <c r="P128" s="195">
        <v>0</v>
      </c>
      <c r="Q128" s="195">
        <v>0</v>
      </c>
      <c r="R128" s="196">
        <v>0</v>
      </c>
      <c r="S128" s="185"/>
      <c r="T128" s="185"/>
      <c r="U128" s="185"/>
      <c r="V128" s="185"/>
      <c r="W128" s="185"/>
      <c r="X128" s="185"/>
      <c r="Y128" s="15"/>
      <c r="Z128" s="186"/>
      <c r="AA128" s="186"/>
      <c r="AB128" s="186"/>
      <c r="AC128" s="186"/>
      <c r="AD128" s="186"/>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row>
    <row r="129" spans="2:56" ht="30" customHeight="1" x14ac:dyDescent="0.3">
      <c r="B129" s="187" t="str">
        <f t="shared" si="26"/>
        <v>11 / 58</v>
      </c>
      <c r="C129" s="194" t="s">
        <v>726</v>
      </c>
      <c r="D129" s="195">
        <v>0</v>
      </c>
      <c r="E129" s="195">
        <v>0</v>
      </c>
      <c r="F129" s="195">
        <v>0</v>
      </c>
      <c r="G129" s="195">
        <v>0</v>
      </c>
      <c r="H129" s="195">
        <v>0</v>
      </c>
      <c r="I129" s="195">
        <v>0</v>
      </c>
      <c r="J129" s="195">
        <v>0</v>
      </c>
      <c r="K129" s="195">
        <v>0</v>
      </c>
      <c r="L129" s="195">
        <v>0</v>
      </c>
      <c r="M129" s="195">
        <v>0</v>
      </c>
      <c r="N129" s="195">
        <v>0</v>
      </c>
      <c r="O129" s="195">
        <v>0</v>
      </c>
      <c r="P129" s="195">
        <v>0</v>
      </c>
      <c r="Q129" s="195">
        <v>0</v>
      </c>
      <c r="R129" s="196">
        <v>0</v>
      </c>
      <c r="S129" s="185"/>
      <c r="T129" s="185"/>
      <c r="U129" s="185"/>
      <c r="V129" s="185"/>
      <c r="W129" s="185"/>
      <c r="X129" s="185"/>
      <c r="Y129" s="15"/>
      <c r="Z129" s="186"/>
      <c r="AA129" s="186"/>
      <c r="AB129" s="186"/>
      <c r="AC129" s="186"/>
      <c r="AD129" s="186"/>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row>
    <row r="130" spans="2:56" ht="30" customHeight="1" x14ac:dyDescent="0.3">
      <c r="B130" s="187" t="str">
        <f t="shared" si="26"/>
        <v>12 / 59</v>
      </c>
      <c r="C130" s="194" t="s">
        <v>727</v>
      </c>
      <c r="D130" s="195">
        <v>0</v>
      </c>
      <c r="E130" s="195">
        <v>0</v>
      </c>
      <c r="F130" s="195">
        <v>0</v>
      </c>
      <c r="G130" s="195">
        <v>0</v>
      </c>
      <c r="H130" s="195">
        <v>0</v>
      </c>
      <c r="I130" s="195">
        <v>0</v>
      </c>
      <c r="J130" s="195">
        <v>0</v>
      </c>
      <c r="K130" s="195">
        <v>0</v>
      </c>
      <c r="L130" s="195">
        <v>0</v>
      </c>
      <c r="M130" s="195">
        <v>0</v>
      </c>
      <c r="N130" s="195">
        <v>0</v>
      </c>
      <c r="O130" s="195">
        <v>0</v>
      </c>
      <c r="P130" s="195">
        <v>0</v>
      </c>
      <c r="Q130" s="195">
        <v>0</v>
      </c>
      <c r="R130" s="196">
        <v>0</v>
      </c>
      <c r="S130" s="185"/>
      <c r="T130" s="185"/>
      <c r="U130" s="185"/>
      <c r="V130" s="185"/>
      <c r="W130" s="185"/>
      <c r="X130" s="185"/>
      <c r="Y130" s="15"/>
      <c r="Z130" s="186"/>
      <c r="AA130" s="186"/>
      <c r="AB130" s="186"/>
      <c r="AC130" s="186"/>
      <c r="AD130" s="186"/>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row>
    <row r="131" spans="2:56" ht="30" customHeight="1" x14ac:dyDescent="0.3">
      <c r="B131" s="187" t="str">
        <f t="shared" si="26"/>
        <v>13 / 60</v>
      </c>
      <c r="C131" s="194" t="s">
        <v>728</v>
      </c>
      <c r="D131" s="195">
        <v>0</v>
      </c>
      <c r="E131" s="195">
        <v>0</v>
      </c>
      <c r="F131" s="195">
        <v>0</v>
      </c>
      <c r="G131" s="195">
        <v>0</v>
      </c>
      <c r="H131" s="195">
        <v>0</v>
      </c>
      <c r="I131" s="195">
        <v>0</v>
      </c>
      <c r="J131" s="195">
        <v>0</v>
      </c>
      <c r="K131" s="195">
        <v>0</v>
      </c>
      <c r="L131" s="195">
        <v>0</v>
      </c>
      <c r="M131" s="195">
        <v>0</v>
      </c>
      <c r="N131" s="195">
        <v>0</v>
      </c>
      <c r="O131" s="195">
        <v>0</v>
      </c>
      <c r="P131" s="195">
        <v>0</v>
      </c>
      <c r="Q131" s="195">
        <v>0</v>
      </c>
      <c r="R131" s="196">
        <v>0</v>
      </c>
      <c r="S131" s="185"/>
      <c r="T131" s="185"/>
      <c r="U131" s="185"/>
      <c r="V131" s="185"/>
      <c r="W131" s="185"/>
      <c r="X131" s="185"/>
      <c r="Y131" s="15"/>
      <c r="Z131" s="186"/>
      <c r="AA131" s="186"/>
      <c r="AB131" s="186"/>
      <c r="AC131" s="186"/>
      <c r="AD131" s="186"/>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row>
    <row r="132" spans="2:56" ht="15" customHeight="1" x14ac:dyDescent="0.3">
      <c r="B132" s="187" t="str">
        <f t="shared" si="26"/>
        <v>14 / 61</v>
      </c>
      <c r="C132" s="194" t="s">
        <v>729</v>
      </c>
      <c r="D132" s="195">
        <v>0</v>
      </c>
      <c r="E132" s="195">
        <v>0</v>
      </c>
      <c r="F132" s="195">
        <v>0</v>
      </c>
      <c r="G132" s="195">
        <v>0</v>
      </c>
      <c r="H132" s="195">
        <v>0</v>
      </c>
      <c r="I132" s="195">
        <v>0</v>
      </c>
      <c r="J132" s="195">
        <v>0</v>
      </c>
      <c r="K132" s="195">
        <v>0</v>
      </c>
      <c r="L132" s="195">
        <v>0</v>
      </c>
      <c r="M132" s="195">
        <v>0</v>
      </c>
      <c r="N132" s="195">
        <v>0</v>
      </c>
      <c r="O132" s="195">
        <v>0</v>
      </c>
      <c r="P132" s="195">
        <v>0</v>
      </c>
      <c r="Q132" s="195">
        <v>0</v>
      </c>
      <c r="R132" s="196">
        <v>0</v>
      </c>
      <c r="S132" s="185"/>
      <c r="T132" s="185"/>
      <c r="U132" s="185"/>
      <c r="V132" s="185"/>
      <c r="W132" s="185"/>
      <c r="X132" s="185"/>
      <c r="Y132" s="15"/>
      <c r="Z132" s="186"/>
      <c r="AA132" s="186"/>
      <c r="AB132" s="186"/>
      <c r="AC132" s="186"/>
      <c r="AD132" s="186"/>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row>
    <row r="133" spans="2:56" ht="45" customHeight="1" x14ac:dyDescent="0.3">
      <c r="B133" s="187" t="str">
        <f t="shared" si="26"/>
        <v>15 / 62</v>
      </c>
      <c r="C133" s="194" t="s">
        <v>730</v>
      </c>
      <c r="D133" s="195">
        <v>0</v>
      </c>
      <c r="E133" s="195">
        <v>0</v>
      </c>
      <c r="F133" s="195">
        <v>0</v>
      </c>
      <c r="G133" s="195">
        <v>0</v>
      </c>
      <c r="H133" s="195">
        <v>0</v>
      </c>
      <c r="I133" s="195">
        <v>0</v>
      </c>
      <c r="J133" s="195">
        <v>0</v>
      </c>
      <c r="K133" s="195">
        <v>0</v>
      </c>
      <c r="L133" s="195">
        <v>0</v>
      </c>
      <c r="M133" s="195">
        <v>0</v>
      </c>
      <c r="N133" s="195">
        <v>0</v>
      </c>
      <c r="O133" s="195">
        <v>0</v>
      </c>
      <c r="P133" s="195">
        <v>0</v>
      </c>
      <c r="Q133" s="195">
        <v>0</v>
      </c>
      <c r="R133" s="196">
        <v>0</v>
      </c>
      <c r="S133" s="185"/>
      <c r="T133" s="185"/>
      <c r="U133" s="185"/>
      <c r="V133" s="185"/>
      <c r="W133" s="185"/>
      <c r="X133" s="185"/>
      <c r="Y133" s="15"/>
      <c r="Z133" s="186"/>
      <c r="AA133" s="186"/>
      <c r="AB133" s="186"/>
      <c r="AC133" s="186"/>
      <c r="AD133" s="186"/>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row>
    <row r="134" spans="2:56" ht="15" customHeight="1" x14ac:dyDescent="0.3">
      <c r="B134" s="187" t="str">
        <f t="shared" si="26"/>
        <v>16 / 63</v>
      </c>
      <c r="C134" s="194" t="s">
        <v>731</v>
      </c>
      <c r="D134" s="195">
        <v>0</v>
      </c>
      <c r="E134" s="195">
        <v>0</v>
      </c>
      <c r="F134" s="195">
        <v>0</v>
      </c>
      <c r="G134" s="195">
        <v>0</v>
      </c>
      <c r="H134" s="195">
        <v>0</v>
      </c>
      <c r="I134" s="195">
        <v>0</v>
      </c>
      <c r="J134" s="195">
        <v>0</v>
      </c>
      <c r="K134" s="195">
        <v>0</v>
      </c>
      <c r="L134" s="195">
        <v>0</v>
      </c>
      <c r="M134" s="195">
        <v>0</v>
      </c>
      <c r="N134" s="195">
        <v>0</v>
      </c>
      <c r="O134" s="195">
        <v>0</v>
      </c>
      <c r="P134" s="195">
        <v>0</v>
      </c>
      <c r="Q134" s="195">
        <v>0</v>
      </c>
      <c r="R134" s="196">
        <v>0</v>
      </c>
      <c r="S134" s="185"/>
      <c r="T134" s="185"/>
      <c r="U134" s="185"/>
      <c r="V134" s="185"/>
      <c r="W134" s="185"/>
      <c r="X134" s="185"/>
      <c r="Y134" s="15"/>
      <c r="Z134" s="186"/>
      <c r="AA134" s="186"/>
      <c r="AB134" s="186"/>
      <c r="AC134" s="186"/>
      <c r="AD134" s="186"/>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row>
    <row r="135" spans="2:56" ht="15" customHeight="1" x14ac:dyDescent="0.3">
      <c r="B135" s="187" t="str">
        <f t="shared" si="26"/>
        <v>17 / 64</v>
      </c>
      <c r="C135" s="194" t="s">
        <v>732</v>
      </c>
      <c r="D135" s="195">
        <v>0</v>
      </c>
      <c r="E135" s="195">
        <v>0</v>
      </c>
      <c r="F135" s="195">
        <v>0</v>
      </c>
      <c r="G135" s="195">
        <v>0</v>
      </c>
      <c r="H135" s="195">
        <v>0</v>
      </c>
      <c r="I135" s="195">
        <v>0</v>
      </c>
      <c r="J135" s="195">
        <v>0</v>
      </c>
      <c r="K135" s="195">
        <v>0</v>
      </c>
      <c r="L135" s="195">
        <v>0</v>
      </c>
      <c r="M135" s="195">
        <v>0</v>
      </c>
      <c r="N135" s="195">
        <v>0</v>
      </c>
      <c r="O135" s="195">
        <v>0</v>
      </c>
      <c r="P135" s="195">
        <v>0</v>
      </c>
      <c r="Q135" s="195">
        <v>0</v>
      </c>
      <c r="R135" s="196">
        <v>0</v>
      </c>
      <c r="S135" s="185"/>
      <c r="T135" s="185"/>
      <c r="U135" s="185"/>
      <c r="V135" s="185"/>
      <c r="W135" s="185"/>
      <c r="X135" s="185"/>
      <c r="Y135" s="15"/>
      <c r="Z135" s="186"/>
      <c r="AA135" s="186"/>
      <c r="AB135" s="186"/>
      <c r="AC135" s="186"/>
      <c r="AD135" s="186"/>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row>
    <row r="136" spans="2:56" ht="30" customHeight="1" x14ac:dyDescent="0.3">
      <c r="B136" s="187" t="str">
        <f t="shared" si="26"/>
        <v>18 / 65</v>
      </c>
      <c r="C136" s="194" t="s">
        <v>733</v>
      </c>
      <c r="D136" s="195">
        <v>0</v>
      </c>
      <c r="E136" s="195">
        <v>0</v>
      </c>
      <c r="F136" s="195">
        <v>0</v>
      </c>
      <c r="G136" s="195">
        <v>0</v>
      </c>
      <c r="H136" s="195">
        <v>0</v>
      </c>
      <c r="I136" s="195">
        <v>0</v>
      </c>
      <c r="J136" s="195">
        <v>0</v>
      </c>
      <c r="K136" s="195">
        <v>0</v>
      </c>
      <c r="L136" s="195">
        <v>0</v>
      </c>
      <c r="M136" s="195">
        <v>0</v>
      </c>
      <c r="N136" s="195">
        <v>0</v>
      </c>
      <c r="O136" s="195">
        <v>0</v>
      </c>
      <c r="P136" s="195">
        <v>0</v>
      </c>
      <c r="Q136" s="195">
        <v>0</v>
      </c>
      <c r="R136" s="196">
        <v>0</v>
      </c>
      <c r="S136" s="185"/>
      <c r="T136" s="185"/>
      <c r="U136" s="185"/>
      <c r="V136" s="185"/>
      <c r="W136" s="185"/>
      <c r="X136" s="185"/>
      <c r="Y136" s="15"/>
      <c r="Z136" s="186"/>
      <c r="AA136" s="186"/>
      <c r="AB136" s="186"/>
      <c r="AC136" s="186"/>
      <c r="AD136" s="186"/>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row>
    <row r="137" spans="2:56" ht="30" customHeight="1" x14ac:dyDescent="0.3">
      <c r="B137" s="187" t="str">
        <f t="shared" si="26"/>
        <v>19 / 66</v>
      </c>
      <c r="C137" s="194" t="s">
        <v>734</v>
      </c>
      <c r="D137" s="195">
        <v>0</v>
      </c>
      <c r="E137" s="195">
        <v>0</v>
      </c>
      <c r="F137" s="195">
        <v>0</v>
      </c>
      <c r="G137" s="195">
        <v>0</v>
      </c>
      <c r="H137" s="195">
        <v>0</v>
      </c>
      <c r="I137" s="195">
        <v>0</v>
      </c>
      <c r="J137" s="195">
        <v>0</v>
      </c>
      <c r="K137" s="195">
        <v>0</v>
      </c>
      <c r="L137" s="195">
        <v>0</v>
      </c>
      <c r="M137" s="195">
        <v>0</v>
      </c>
      <c r="N137" s="195">
        <v>0</v>
      </c>
      <c r="O137" s="195">
        <v>0</v>
      </c>
      <c r="P137" s="195">
        <v>0</v>
      </c>
      <c r="Q137" s="195">
        <v>0</v>
      </c>
      <c r="R137" s="196">
        <v>0</v>
      </c>
      <c r="S137" s="185"/>
      <c r="T137" s="185"/>
      <c r="U137" s="185"/>
      <c r="V137" s="185"/>
      <c r="W137" s="185"/>
      <c r="X137" s="185"/>
      <c r="Y137" s="15"/>
      <c r="Z137" s="186"/>
      <c r="AA137" s="186"/>
      <c r="AB137" s="186"/>
      <c r="AC137" s="186"/>
      <c r="AD137" s="186"/>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row>
    <row r="138" spans="2:56" ht="45" customHeight="1" x14ac:dyDescent="0.3">
      <c r="B138" s="187" t="str">
        <f t="shared" si="26"/>
        <v>20 / 67</v>
      </c>
      <c r="C138" s="194" t="s">
        <v>735</v>
      </c>
      <c r="D138" s="195">
        <v>0</v>
      </c>
      <c r="E138" s="195">
        <v>0</v>
      </c>
      <c r="F138" s="195">
        <v>0</v>
      </c>
      <c r="G138" s="195">
        <v>0</v>
      </c>
      <c r="H138" s="195">
        <v>0</v>
      </c>
      <c r="I138" s="195">
        <v>0</v>
      </c>
      <c r="J138" s="195">
        <v>0</v>
      </c>
      <c r="K138" s="195">
        <v>0</v>
      </c>
      <c r="L138" s="195">
        <v>0</v>
      </c>
      <c r="M138" s="195">
        <v>0</v>
      </c>
      <c r="N138" s="195">
        <v>0</v>
      </c>
      <c r="O138" s="195">
        <v>0</v>
      </c>
      <c r="P138" s="195">
        <v>0</v>
      </c>
      <c r="Q138" s="195">
        <v>0</v>
      </c>
      <c r="R138" s="196">
        <v>0</v>
      </c>
      <c r="S138" s="185"/>
      <c r="T138" s="185"/>
      <c r="U138" s="185"/>
      <c r="V138" s="185"/>
      <c r="W138" s="185"/>
      <c r="X138" s="185"/>
      <c r="Y138" s="15"/>
      <c r="Z138" s="186"/>
      <c r="AA138" s="186"/>
      <c r="AB138" s="186"/>
      <c r="AC138" s="186"/>
      <c r="AD138" s="186"/>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row>
    <row r="139" spans="2:56" ht="30" customHeight="1" x14ac:dyDescent="0.3">
      <c r="B139" s="187" t="str">
        <f t="shared" si="26"/>
        <v>21 / 68</v>
      </c>
      <c r="C139" s="194" t="s">
        <v>736</v>
      </c>
      <c r="D139" s="195">
        <v>0</v>
      </c>
      <c r="E139" s="195">
        <v>0</v>
      </c>
      <c r="F139" s="195">
        <v>0</v>
      </c>
      <c r="G139" s="195">
        <v>0</v>
      </c>
      <c r="H139" s="195">
        <v>0</v>
      </c>
      <c r="I139" s="195">
        <v>0</v>
      </c>
      <c r="J139" s="195">
        <v>0</v>
      </c>
      <c r="K139" s="195">
        <v>0</v>
      </c>
      <c r="L139" s="195">
        <v>0</v>
      </c>
      <c r="M139" s="195">
        <v>0</v>
      </c>
      <c r="N139" s="195">
        <v>0</v>
      </c>
      <c r="O139" s="195">
        <v>0</v>
      </c>
      <c r="P139" s="195">
        <v>0</v>
      </c>
      <c r="Q139" s="195">
        <v>0</v>
      </c>
      <c r="R139" s="196">
        <v>0</v>
      </c>
      <c r="S139" s="185"/>
      <c r="T139" s="185"/>
      <c r="U139" s="185"/>
      <c r="V139" s="185"/>
      <c r="W139" s="185"/>
      <c r="X139" s="185"/>
      <c r="Y139" s="15"/>
      <c r="Z139" s="186"/>
      <c r="AA139" s="186"/>
      <c r="AB139" s="186"/>
      <c r="AC139" s="186"/>
      <c r="AD139" s="186"/>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row>
    <row r="140" spans="2:56" ht="30" customHeight="1" x14ac:dyDescent="0.3">
      <c r="B140" s="187" t="str">
        <f t="shared" si="26"/>
        <v>22 / 69</v>
      </c>
      <c r="C140" s="194" t="s">
        <v>737</v>
      </c>
      <c r="D140" s="195">
        <v>0</v>
      </c>
      <c r="E140" s="195">
        <v>0</v>
      </c>
      <c r="F140" s="195">
        <v>0</v>
      </c>
      <c r="G140" s="195">
        <v>0</v>
      </c>
      <c r="H140" s="195">
        <v>0</v>
      </c>
      <c r="I140" s="195">
        <v>0</v>
      </c>
      <c r="J140" s="195">
        <v>0</v>
      </c>
      <c r="K140" s="195">
        <v>0</v>
      </c>
      <c r="L140" s="195">
        <v>0</v>
      </c>
      <c r="M140" s="195">
        <v>0</v>
      </c>
      <c r="N140" s="195">
        <v>0</v>
      </c>
      <c r="O140" s="195">
        <v>0</v>
      </c>
      <c r="P140" s="195">
        <v>0</v>
      </c>
      <c r="Q140" s="195">
        <v>0</v>
      </c>
      <c r="R140" s="196">
        <v>0</v>
      </c>
      <c r="S140" s="185"/>
      <c r="T140" s="185"/>
      <c r="U140" s="185"/>
      <c r="V140" s="185"/>
      <c r="W140" s="185"/>
      <c r="X140" s="185"/>
      <c r="Y140" s="15"/>
      <c r="Z140" s="186"/>
      <c r="AA140" s="186"/>
      <c r="AB140" s="186"/>
      <c r="AC140" s="186"/>
      <c r="AD140" s="186"/>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row>
    <row r="141" spans="2:56" ht="30" customHeight="1" x14ac:dyDescent="0.3">
      <c r="B141" s="187" t="str">
        <f t="shared" si="26"/>
        <v>23 / 70</v>
      </c>
      <c r="C141" s="194" t="s">
        <v>738</v>
      </c>
      <c r="D141" s="195">
        <v>0</v>
      </c>
      <c r="E141" s="195">
        <v>0</v>
      </c>
      <c r="F141" s="195">
        <v>0</v>
      </c>
      <c r="G141" s="195">
        <v>0</v>
      </c>
      <c r="H141" s="195">
        <v>0</v>
      </c>
      <c r="I141" s="195">
        <v>0</v>
      </c>
      <c r="J141" s="195">
        <v>0</v>
      </c>
      <c r="K141" s="195">
        <v>0</v>
      </c>
      <c r="L141" s="195">
        <v>0</v>
      </c>
      <c r="M141" s="195">
        <v>0</v>
      </c>
      <c r="N141" s="195">
        <v>0</v>
      </c>
      <c r="O141" s="195">
        <v>0</v>
      </c>
      <c r="P141" s="195">
        <v>0</v>
      </c>
      <c r="Q141" s="195">
        <v>0</v>
      </c>
      <c r="R141" s="196">
        <v>0</v>
      </c>
      <c r="S141" s="185"/>
      <c r="T141" s="185"/>
      <c r="U141" s="185"/>
      <c r="V141" s="185"/>
      <c r="W141" s="185"/>
      <c r="X141" s="185"/>
      <c r="Y141" s="15"/>
      <c r="Z141" s="186"/>
      <c r="AA141" s="186"/>
      <c r="AB141" s="186"/>
      <c r="AC141" s="186"/>
      <c r="AD141" s="186"/>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row>
    <row r="142" spans="2:56" ht="15" customHeight="1" x14ac:dyDescent="0.3">
      <c r="B142" s="187" t="str">
        <f t="shared" si="26"/>
        <v>24 / 71</v>
      </c>
      <c r="C142" s="194" t="s">
        <v>739</v>
      </c>
      <c r="D142" s="195">
        <v>0</v>
      </c>
      <c r="E142" s="195">
        <v>0</v>
      </c>
      <c r="F142" s="195">
        <v>0</v>
      </c>
      <c r="G142" s="195">
        <v>0</v>
      </c>
      <c r="H142" s="195">
        <v>0</v>
      </c>
      <c r="I142" s="195">
        <v>0</v>
      </c>
      <c r="J142" s="195">
        <v>0</v>
      </c>
      <c r="K142" s="195">
        <v>0</v>
      </c>
      <c r="L142" s="195">
        <v>0</v>
      </c>
      <c r="M142" s="195">
        <v>0</v>
      </c>
      <c r="N142" s="195">
        <v>0</v>
      </c>
      <c r="O142" s="195">
        <v>0</v>
      </c>
      <c r="P142" s="195">
        <v>0</v>
      </c>
      <c r="Q142" s="195">
        <v>0</v>
      </c>
      <c r="R142" s="196">
        <v>0</v>
      </c>
      <c r="S142" s="185"/>
      <c r="T142" s="185"/>
      <c r="U142" s="185"/>
      <c r="V142" s="185"/>
      <c r="W142" s="185"/>
      <c r="X142" s="185"/>
      <c r="Y142" s="15"/>
      <c r="Z142" s="186"/>
      <c r="AA142" s="186"/>
      <c r="AB142" s="186"/>
      <c r="AC142" s="186"/>
      <c r="AD142" s="186"/>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row>
    <row r="143" spans="2:56" ht="45" customHeight="1" x14ac:dyDescent="0.3">
      <c r="B143" s="187" t="str">
        <f t="shared" si="26"/>
        <v>25 / 72</v>
      </c>
      <c r="C143" s="194" t="s">
        <v>740</v>
      </c>
      <c r="D143" s="195">
        <v>0</v>
      </c>
      <c r="E143" s="195">
        <v>0</v>
      </c>
      <c r="F143" s="195">
        <v>0</v>
      </c>
      <c r="G143" s="195">
        <v>0</v>
      </c>
      <c r="H143" s="195">
        <v>0</v>
      </c>
      <c r="I143" s="195">
        <v>0</v>
      </c>
      <c r="J143" s="195">
        <v>0</v>
      </c>
      <c r="K143" s="195">
        <v>0</v>
      </c>
      <c r="L143" s="195">
        <v>0</v>
      </c>
      <c r="M143" s="195">
        <v>0</v>
      </c>
      <c r="N143" s="195">
        <v>0</v>
      </c>
      <c r="O143" s="195">
        <v>0</v>
      </c>
      <c r="P143" s="195">
        <v>0</v>
      </c>
      <c r="Q143" s="195">
        <v>0</v>
      </c>
      <c r="R143" s="196">
        <v>0</v>
      </c>
      <c r="S143" s="185"/>
      <c r="T143" s="185"/>
      <c r="U143" s="185"/>
      <c r="V143" s="185"/>
      <c r="W143" s="185"/>
      <c r="X143" s="185"/>
      <c r="Y143" s="15"/>
      <c r="Z143" s="186"/>
      <c r="AA143" s="186"/>
      <c r="AB143" s="186"/>
      <c r="AC143" s="186"/>
      <c r="AD143" s="186"/>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row>
    <row r="144" spans="2:56" ht="15" customHeight="1" x14ac:dyDescent="0.3">
      <c r="B144" s="187" t="str">
        <f t="shared" si="26"/>
        <v>26 / 73</v>
      </c>
      <c r="C144" s="194" t="s">
        <v>741</v>
      </c>
      <c r="D144" s="195">
        <v>0</v>
      </c>
      <c r="E144" s="195">
        <v>0</v>
      </c>
      <c r="F144" s="195">
        <v>0</v>
      </c>
      <c r="G144" s="195">
        <v>0</v>
      </c>
      <c r="H144" s="195">
        <v>0</v>
      </c>
      <c r="I144" s="195">
        <v>0</v>
      </c>
      <c r="J144" s="195">
        <v>0</v>
      </c>
      <c r="K144" s="195">
        <v>0</v>
      </c>
      <c r="L144" s="195">
        <v>0</v>
      </c>
      <c r="M144" s="195">
        <v>0</v>
      </c>
      <c r="N144" s="195">
        <v>0</v>
      </c>
      <c r="O144" s="195">
        <v>0</v>
      </c>
      <c r="P144" s="195">
        <v>0</v>
      </c>
      <c r="Q144" s="195">
        <v>0</v>
      </c>
      <c r="R144" s="196">
        <v>0</v>
      </c>
      <c r="S144" s="185"/>
      <c r="T144" s="185"/>
      <c r="U144" s="185"/>
      <c r="V144" s="185"/>
      <c r="W144" s="185"/>
      <c r="X144" s="185"/>
      <c r="Y144" s="15"/>
      <c r="Z144" s="186"/>
      <c r="AA144" s="186"/>
      <c r="AB144" s="186"/>
      <c r="AC144" s="186"/>
      <c r="AD144" s="186"/>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row>
    <row r="145" spans="2:56" ht="30" customHeight="1" x14ac:dyDescent="0.3">
      <c r="B145" s="187" t="str">
        <f t="shared" si="26"/>
        <v>27 / 74</v>
      </c>
      <c r="C145" s="194" t="s">
        <v>742</v>
      </c>
      <c r="D145" s="195"/>
      <c r="E145" s="195"/>
      <c r="F145" s="195"/>
      <c r="G145" s="195"/>
      <c r="H145" s="195"/>
      <c r="I145" s="195"/>
      <c r="J145" s="195"/>
      <c r="K145" s="195"/>
      <c r="L145" s="195"/>
      <c r="M145" s="195"/>
      <c r="N145" s="195"/>
      <c r="O145" s="195"/>
      <c r="P145" s="195"/>
      <c r="Q145" s="195"/>
      <c r="R145" s="196"/>
      <c r="S145" s="185"/>
      <c r="T145" s="185"/>
      <c r="U145" s="185"/>
      <c r="V145" s="185"/>
      <c r="W145" s="185"/>
      <c r="X145" s="185"/>
      <c r="Y145" s="15"/>
      <c r="Z145" s="186"/>
      <c r="AA145" s="186"/>
      <c r="AB145" s="186"/>
      <c r="AC145" s="186"/>
      <c r="AD145" s="186"/>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row>
    <row r="146" spans="2:56" ht="30" customHeight="1" x14ac:dyDescent="0.3">
      <c r="B146" s="187" t="str">
        <f t="shared" si="26"/>
        <v>28 / 75</v>
      </c>
      <c r="C146" s="194" t="s">
        <v>743</v>
      </c>
      <c r="D146" s="195"/>
      <c r="E146" s="195"/>
      <c r="F146" s="195"/>
      <c r="G146" s="195"/>
      <c r="H146" s="195"/>
      <c r="I146" s="195"/>
      <c r="J146" s="195"/>
      <c r="K146" s="195"/>
      <c r="L146" s="195"/>
      <c r="M146" s="195"/>
      <c r="N146" s="195"/>
      <c r="O146" s="195"/>
      <c r="P146" s="195"/>
      <c r="Q146" s="195"/>
      <c r="R146" s="196"/>
      <c r="S146" s="185"/>
      <c r="T146" s="185"/>
      <c r="U146" s="185"/>
      <c r="V146" s="185"/>
      <c r="W146" s="185"/>
      <c r="X146" s="185"/>
      <c r="Y146" s="15"/>
      <c r="Z146" s="186"/>
      <c r="AA146" s="186"/>
      <c r="AB146" s="186"/>
      <c r="AC146" s="186"/>
      <c r="AD146" s="186"/>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row>
    <row r="147" spans="2:56" ht="15" customHeight="1" x14ac:dyDescent="0.3">
      <c r="B147" s="187" t="str">
        <f t="shared" si="26"/>
        <v>29 / 76</v>
      </c>
      <c r="C147" s="191" t="s">
        <v>744</v>
      </c>
      <c r="D147" s="192"/>
      <c r="E147" s="192"/>
      <c r="F147" s="192"/>
      <c r="G147" s="192"/>
      <c r="H147" s="192"/>
      <c r="I147" s="192"/>
      <c r="J147" s="192"/>
      <c r="K147" s="192"/>
      <c r="L147" s="192"/>
      <c r="M147" s="192"/>
      <c r="N147" s="192"/>
      <c r="O147" s="192"/>
      <c r="P147" s="192"/>
      <c r="Q147" s="192"/>
      <c r="R147" s="193"/>
      <c r="S147" s="185"/>
      <c r="T147" s="185"/>
      <c r="U147" s="185"/>
      <c r="V147" s="185"/>
      <c r="W147" s="185"/>
      <c r="X147" s="185"/>
      <c r="Y147" s="15"/>
      <c r="Z147" s="186"/>
      <c r="AA147" s="186"/>
      <c r="AB147" s="186"/>
      <c r="AC147" s="186"/>
      <c r="AD147" s="186"/>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row>
    <row r="148" spans="2:56" ht="30" customHeight="1" x14ac:dyDescent="0.3">
      <c r="B148" s="187" t="str">
        <f t="shared" si="26"/>
        <v>30 / 77</v>
      </c>
      <c r="C148" s="194" t="s">
        <v>745</v>
      </c>
      <c r="D148" s="195">
        <v>0</v>
      </c>
      <c r="E148" s="195">
        <v>0</v>
      </c>
      <c r="F148" s="195">
        <v>0</v>
      </c>
      <c r="G148" s="195">
        <v>0</v>
      </c>
      <c r="H148" s="195">
        <v>0</v>
      </c>
      <c r="I148" s="195">
        <v>0</v>
      </c>
      <c r="J148" s="195">
        <v>0</v>
      </c>
      <c r="K148" s="195">
        <v>0</v>
      </c>
      <c r="L148" s="195">
        <v>0</v>
      </c>
      <c r="M148" s="195">
        <v>0</v>
      </c>
      <c r="N148" s="195">
        <v>0</v>
      </c>
      <c r="O148" s="195">
        <v>0</v>
      </c>
      <c r="P148" s="195">
        <v>0</v>
      </c>
      <c r="Q148" s="195">
        <v>0</v>
      </c>
      <c r="R148" s="196">
        <v>0</v>
      </c>
      <c r="S148" s="185"/>
      <c r="T148" s="185"/>
      <c r="U148" s="185"/>
      <c r="V148" s="185"/>
      <c r="W148" s="185"/>
      <c r="X148" s="185"/>
      <c r="Y148" s="15"/>
      <c r="Z148" s="186"/>
      <c r="AA148" s="186"/>
      <c r="AB148" s="186"/>
      <c r="AC148" s="186"/>
      <c r="AD148" s="186"/>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row>
    <row r="149" spans="2:56" ht="30" customHeight="1" x14ac:dyDescent="0.3">
      <c r="B149" s="187" t="s">
        <v>746</v>
      </c>
      <c r="C149" s="194" t="s">
        <v>747</v>
      </c>
      <c r="D149" s="195"/>
      <c r="E149" s="195"/>
      <c r="F149" s="195"/>
      <c r="G149" s="195"/>
      <c r="H149" s="195"/>
      <c r="I149" s="195"/>
      <c r="J149" s="195"/>
      <c r="K149" s="195"/>
      <c r="L149" s="195"/>
      <c r="M149" s="195"/>
      <c r="N149" s="195"/>
      <c r="O149" s="195"/>
      <c r="P149" s="195"/>
      <c r="Q149" s="195"/>
      <c r="R149" s="196"/>
      <c r="S149" s="185"/>
      <c r="T149" s="185"/>
      <c r="U149" s="185"/>
      <c r="V149" s="185"/>
      <c r="W149" s="185"/>
      <c r="X149" s="185"/>
      <c r="Y149" s="15"/>
      <c r="Z149" s="186"/>
      <c r="AA149" s="186"/>
      <c r="AB149" s="186"/>
      <c r="AC149" s="186"/>
      <c r="AD149" s="186"/>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row>
    <row r="150" spans="2:56" ht="27" customHeight="1" x14ac:dyDescent="0.3">
      <c r="B150" s="188" t="s">
        <v>748</v>
      </c>
      <c r="C150" s="194" t="s">
        <v>749</v>
      </c>
      <c r="D150" s="195">
        <v>0</v>
      </c>
      <c r="E150" s="195">
        <v>0</v>
      </c>
      <c r="F150" s="195">
        <v>0</v>
      </c>
      <c r="G150" s="195">
        <v>0</v>
      </c>
      <c r="H150" s="195">
        <v>0</v>
      </c>
      <c r="I150" s="195">
        <v>0</v>
      </c>
      <c r="J150" s="195">
        <v>0</v>
      </c>
      <c r="K150" s="195">
        <v>0</v>
      </c>
      <c r="L150" s="195">
        <v>0</v>
      </c>
      <c r="M150" s="195">
        <v>0</v>
      </c>
      <c r="N150" s="195">
        <v>0</v>
      </c>
      <c r="O150" s="195">
        <v>0</v>
      </c>
      <c r="P150" s="195">
        <v>0</v>
      </c>
      <c r="Q150" s="195">
        <v>0</v>
      </c>
      <c r="R150" s="196">
        <v>0</v>
      </c>
      <c r="S150" s="185"/>
      <c r="T150" s="185"/>
      <c r="U150" s="185"/>
      <c r="V150" s="185"/>
      <c r="W150" s="185"/>
      <c r="X150" s="185"/>
      <c r="Y150" s="15"/>
      <c r="Z150" s="186"/>
      <c r="AA150" s="186"/>
      <c r="AB150" s="186"/>
      <c r="AC150" s="186"/>
      <c r="AD150" s="186"/>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row>
    <row r="151" spans="2:56" ht="15" customHeight="1" thickBot="1" x14ac:dyDescent="0.35">
      <c r="B151" s="189" t="str">
        <f>B56&amp;" / "&amp;B105</f>
        <v>47 / 94</v>
      </c>
      <c r="C151" s="197" t="s">
        <v>750</v>
      </c>
      <c r="D151" s="198">
        <v>0</v>
      </c>
      <c r="E151" s="198">
        <v>0</v>
      </c>
      <c r="F151" s="198">
        <v>0</v>
      </c>
      <c r="G151" s="198">
        <v>0</v>
      </c>
      <c r="H151" s="198">
        <v>0</v>
      </c>
      <c r="I151" s="198">
        <v>0</v>
      </c>
      <c r="J151" s="198">
        <v>0</v>
      </c>
      <c r="K151" s="198">
        <v>0</v>
      </c>
      <c r="L151" s="198">
        <v>0</v>
      </c>
      <c r="M151" s="198">
        <v>0</v>
      </c>
      <c r="N151" s="198">
        <v>0</v>
      </c>
      <c r="O151" s="198">
        <v>0</v>
      </c>
      <c r="P151" s="198">
        <v>0</v>
      </c>
      <c r="Q151" s="198">
        <v>0</v>
      </c>
      <c r="R151" s="199">
        <v>0</v>
      </c>
      <c r="S151" s="185"/>
      <c r="T151" s="185"/>
      <c r="U151" s="185"/>
      <c r="V151" s="185"/>
      <c r="W151" s="185"/>
      <c r="X151" s="185"/>
      <c r="Y151" s="15"/>
      <c r="Z151" s="186"/>
      <c r="AA151" s="186"/>
      <c r="AB151" s="186"/>
      <c r="AC151" s="186"/>
      <c r="AD151" s="186"/>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row>
    <row r="152" spans="2:56" x14ac:dyDescent="0.2"/>
  </sheetData>
  <sheetProtection autoFilter="0"/>
  <mergeCells count="96">
    <mergeCell ref="BD1:BG1"/>
    <mergeCell ref="G3:L3"/>
    <mergeCell ref="M3:R3"/>
    <mergeCell ref="S3:X3"/>
    <mergeCell ref="Y3:AD3"/>
    <mergeCell ref="AE3:AJ3"/>
    <mergeCell ref="AK3:AP3"/>
    <mergeCell ref="AQ3:AV3"/>
    <mergeCell ref="AW3:BB3"/>
    <mergeCell ref="Z4:Z5"/>
    <mergeCell ref="BN3:BS3"/>
    <mergeCell ref="BX3:DR3"/>
    <mergeCell ref="G4:G5"/>
    <mergeCell ref="H4:H5"/>
    <mergeCell ref="I4:K4"/>
    <mergeCell ref="L4:L5"/>
    <mergeCell ref="M4:M5"/>
    <mergeCell ref="N4:N5"/>
    <mergeCell ref="O4:Q4"/>
    <mergeCell ref="R4:R5"/>
    <mergeCell ref="S4:S5"/>
    <mergeCell ref="T4:T5"/>
    <mergeCell ref="U4:W4"/>
    <mergeCell ref="X4:X5"/>
    <mergeCell ref="Y4:Y5"/>
    <mergeCell ref="AQ4:AQ5"/>
    <mergeCell ref="AR4:AR5"/>
    <mergeCell ref="AA4:AC4"/>
    <mergeCell ref="AD4:AD5"/>
    <mergeCell ref="AE4:AE5"/>
    <mergeCell ref="AF4:AF5"/>
    <mergeCell ref="AG4:AI4"/>
    <mergeCell ref="AJ4:AJ5"/>
    <mergeCell ref="BN4:BN5"/>
    <mergeCell ref="BO4:BO5"/>
    <mergeCell ref="BP4:BR4"/>
    <mergeCell ref="BS4:BS5"/>
    <mergeCell ref="B5:C5"/>
    <mergeCell ref="BJ5:BK5"/>
    <mergeCell ref="AS4:AU4"/>
    <mergeCell ref="AV4:AV5"/>
    <mergeCell ref="AW4:AW5"/>
    <mergeCell ref="AX4:AX5"/>
    <mergeCell ref="AY4:BA4"/>
    <mergeCell ref="BB4:BB5"/>
    <mergeCell ref="AK4:AK5"/>
    <mergeCell ref="AL4:AL5"/>
    <mergeCell ref="AM4:AO4"/>
    <mergeCell ref="AP4:AP5"/>
    <mergeCell ref="BN7:BS7"/>
    <mergeCell ref="B113:R113"/>
    <mergeCell ref="B7:F7"/>
    <mergeCell ref="G7:L7"/>
    <mergeCell ref="M7:R7"/>
    <mergeCell ref="S7:X7"/>
    <mergeCell ref="Y7:AD7"/>
    <mergeCell ref="AE7:AJ7"/>
    <mergeCell ref="C122:R122"/>
    <mergeCell ref="AK7:AP7"/>
    <mergeCell ref="AQ7:AV7"/>
    <mergeCell ref="AW7:BB7"/>
    <mergeCell ref="BJ7:BM7"/>
    <mergeCell ref="B115:R115"/>
    <mergeCell ref="C117:R117"/>
    <mergeCell ref="C119:R119"/>
    <mergeCell ref="C120:R120"/>
    <mergeCell ref="C121:R121"/>
    <mergeCell ref="C134:R134"/>
    <mergeCell ref="C123:R123"/>
    <mergeCell ref="C124:R124"/>
    <mergeCell ref="C125:R125"/>
    <mergeCell ref="C126:R126"/>
    <mergeCell ref="C127:R127"/>
    <mergeCell ref="C128:R128"/>
    <mergeCell ref="C129:R129"/>
    <mergeCell ref="C130:R130"/>
    <mergeCell ref="C131:R131"/>
    <mergeCell ref="C132:R132"/>
    <mergeCell ref="C133:R133"/>
    <mergeCell ref="C146:R146"/>
    <mergeCell ref="C135:R135"/>
    <mergeCell ref="C136:R136"/>
    <mergeCell ref="C137:R137"/>
    <mergeCell ref="C138:R138"/>
    <mergeCell ref="C139:R139"/>
    <mergeCell ref="C140:R140"/>
    <mergeCell ref="C141:R141"/>
    <mergeCell ref="C142:R142"/>
    <mergeCell ref="C143:R143"/>
    <mergeCell ref="C144:R144"/>
    <mergeCell ref="C145:R145"/>
    <mergeCell ref="C147:R147"/>
    <mergeCell ref="C148:R148"/>
    <mergeCell ref="C149:R149"/>
    <mergeCell ref="C150:R150"/>
    <mergeCell ref="C151:R151"/>
  </mergeCells>
  <conditionalFormatting sqref="BG7:BH8 BG6">
    <cfRule type="cellIs" dxfId="63" priority="64" operator="equal">
      <formula>0</formula>
    </cfRule>
  </conditionalFormatting>
  <conditionalFormatting sqref="BG9:BH107">
    <cfRule type="cellIs" dxfId="62" priority="63"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62" id="{5ED26023-9FD1-4C9D-AC93-6553FA4F69FC}">
            <xm:f>'https://wessexwater.sharepoint.com/teams/wx-bp/WPC005/[PR19-Business-plan-data-tables - FBP (post IAP) Apr 2019.xlsb]Validation flags'!#REF!=1</xm:f>
            <x14:dxf>
              <fill>
                <patternFill>
                  <bgColor rgb="FFE0DCD8"/>
                </patternFill>
              </fill>
            </x14:dxf>
          </x14:cfRule>
          <xm:sqref>C41:C55</xm:sqref>
        </x14:conditionalFormatting>
        <x14:conditionalFormatting xmlns:xm="http://schemas.microsoft.com/office/excel/2006/main">
          <x14:cfRule type="expression" priority="61" id="{36FBC5C2-DC4B-4A3C-ADCA-9AB5E66D92E3}">
            <xm:f>'https://wessexwater.sharepoint.com/teams/wx-bp/WPC005/[PR19-Business-plan-data-tables - FBP (post IAP) Apr 2019.xlsb]Validation flags'!#REF!=1</xm:f>
            <x14:dxf>
              <fill>
                <patternFill>
                  <bgColor rgb="FFE0DCD8"/>
                </patternFill>
              </fill>
            </x14:dxf>
          </x14:cfRule>
          <xm:sqref>C90:C104</xm:sqref>
        </x14:conditionalFormatting>
        <x14:conditionalFormatting xmlns:xm="http://schemas.microsoft.com/office/excel/2006/main">
          <x14:cfRule type="expression" priority="60" id="{895ECAFE-B269-4114-96A1-16B3D5158189}">
            <xm:f>'https://wessexwater.sharepoint.com/teams/wx-bp/WPC005/[PR19-Business-plan-data-tables - FBP (post IAP) Apr 2019.xlsb]Validation flags'!#REF!=1</xm:f>
            <x14:dxf>
              <fill>
                <patternFill>
                  <bgColor rgb="FFE0DCD8"/>
                </patternFill>
              </fill>
            </x14:dxf>
          </x14:cfRule>
          <xm:sqref>G10:K39 G41:K55</xm:sqref>
        </x14:conditionalFormatting>
        <x14:conditionalFormatting xmlns:xm="http://schemas.microsoft.com/office/excel/2006/main">
          <x14:cfRule type="expression" priority="59" id="{0D4FEBBC-80A7-4968-8723-7560BAAC8DE7}">
            <xm:f>'https://wessexwater.sharepoint.com/teams/wx-bp/WPC005/[PR19-Business-plan-data-tables - FBP (post IAP) Apr 2019.xlsb]Validation flags'!#REF!=1</xm:f>
            <x14:dxf>
              <fill>
                <patternFill>
                  <bgColor rgb="FFE0DCD8"/>
                </patternFill>
              </fill>
            </x14:dxf>
          </x14:cfRule>
          <xm:sqref>M10:Q39 M41:Q55</xm:sqref>
        </x14:conditionalFormatting>
        <x14:conditionalFormatting xmlns:xm="http://schemas.microsoft.com/office/excel/2006/main">
          <x14:cfRule type="expression" priority="58" id="{5F1ECDB7-BC99-4B56-839D-C0C4723977EB}">
            <xm:f>'https://wessexwater.sharepoint.com/teams/wx-bp/WPC005/[PR19-Business-plan-data-tables - FBP (post IAP) Apr 2019.xlsb]Validation flags'!#REF!=1</xm:f>
            <x14:dxf>
              <fill>
                <patternFill>
                  <bgColor rgb="FFE0DCD8"/>
                </patternFill>
              </fill>
            </x14:dxf>
          </x14:cfRule>
          <xm:sqref>S10:W39 S41:W55</xm:sqref>
        </x14:conditionalFormatting>
        <x14:conditionalFormatting xmlns:xm="http://schemas.microsoft.com/office/excel/2006/main">
          <x14:cfRule type="expression" priority="57" id="{4FFEDCCA-2F9F-49DE-BB72-099687A3B5A3}">
            <xm:f>'https://wessexwater.sharepoint.com/teams/wx-bp/WPC005/[PR19-Business-plan-data-tables - FBP (post IAP) Apr 2019.xlsb]Validation flags'!#REF!=1</xm:f>
            <x14:dxf>
              <fill>
                <patternFill>
                  <bgColor rgb="FFE0DCD8"/>
                </patternFill>
              </fill>
            </x14:dxf>
          </x14:cfRule>
          <xm:sqref>Y10:AC14 Y41:AC41 Y16:AC19 AA15:AC15 Y21:AC24 Z20:AC20 Y26:AC35 Z25:AC25 Y37:AC39 Y36 AA36:AC36 Y43:AC55 Y42 AA42:AC42</xm:sqref>
        </x14:conditionalFormatting>
        <x14:conditionalFormatting xmlns:xm="http://schemas.microsoft.com/office/excel/2006/main">
          <x14:cfRule type="expression" priority="56" id="{4C912B3F-A88E-49A8-B68C-E86339297C69}">
            <xm:f>'https://wessexwater.sharepoint.com/teams/wx-bp/WPC005/[PR19-Business-plan-data-tables - FBP (post IAP) Apr 2019.xlsb]Validation flags'!#REF!=1</xm:f>
            <x14:dxf>
              <fill>
                <patternFill>
                  <bgColor rgb="FFE0DCD8"/>
                </patternFill>
              </fill>
            </x14:dxf>
          </x14:cfRule>
          <xm:sqref>AE10:AI14 AE41:AI41 AE16:AI17 AG15:AI15 AE19:AI19 AE18 AG18:AI18 AE21:AI24 AF20:AI20 AE26:AI34 AF25:AI25 AE37:AI39 AE35:AE36 AG35:AI36 AE43:AI44 AE42 AG42:AI42 AE46:AI55 AE45 AG45:AI45</xm:sqref>
        </x14:conditionalFormatting>
        <x14:conditionalFormatting xmlns:xm="http://schemas.microsoft.com/office/excel/2006/main">
          <x14:cfRule type="expression" priority="55" id="{FE98E121-DDD4-484F-AB81-710832C6DFA2}">
            <xm:f>'https://wessexwater.sharepoint.com/teams/wx-bp/WPC005/[PR19-Business-plan-data-tables - FBP (post IAP) Apr 2019.xlsb]Validation flags'!#REF!=1</xm:f>
            <x14:dxf>
              <fill>
                <patternFill>
                  <bgColor rgb="FFE0DCD8"/>
                </patternFill>
              </fill>
            </x14:dxf>
          </x14:cfRule>
          <xm:sqref>AK10:AO39 AK41:AO55</xm:sqref>
        </x14:conditionalFormatting>
        <x14:conditionalFormatting xmlns:xm="http://schemas.microsoft.com/office/excel/2006/main">
          <x14:cfRule type="expression" priority="54" id="{BF94F56D-CF68-42D6-B222-35945E55B58A}">
            <xm:f>'https://wessexwater.sharepoint.com/teams/wx-bp/WPC005/[PR19-Business-plan-data-tables - FBP (post IAP) Apr 2019.xlsb]Validation flags'!#REF!=1</xm:f>
            <x14:dxf>
              <fill>
                <patternFill>
                  <bgColor rgb="FFE0DCD8"/>
                </patternFill>
              </fill>
            </x14:dxf>
          </x14:cfRule>
          <xm:sqref>AQ10:AU14 AQ41:AU41 AQ16:AU17 AQ15 AS15:AU15 AQ19:AU34 AQ18 AS18:AU18 AQ37:AU39 AQ35:AQ36 AS35:AU36 AQ43:AU44 AQ42 AS42:AU42 AQ46:AU55 AQ45 AS45:AU45</xm:sqref>
        </x14:conditionalFormatting>
        <x14:conditionalFormatting xmlns:xm="http://schemas.microsoft.com/office/excel/2006/main">
          <x14:cfRule type="expression" priority="53" id="{4F2CD751-DC5E-46D3-9808-49C66911C477}">
            <xm:f>'https://wessexwater.sharepoint.com/teams/wx-bp/WPC005/[PR19-Business-plan-data-tables - FBP (post IAP) Apr 2019.xlsb]Validation flags'!#REF!=1</xm:f>
            <x14:dxf>
              <fill>
                <patternFill>
                  <bgColor rgb="FFE0DCD8"/>
                </patternFill>
              </fill>
            </x14:dxf>
          </x14:cfRule>
          <xm:sqref>AW10:BA14 AW41:BA41 AW16:BA17 AW15 AY15:BA15 AW19:BA34 AW18 AY18:BA18 AW37:BA39 AW35:AW36 AY35:BA36 AW43:BA44 AW42 AY42:BA42 AW46:BA55 AW45 AY45:BA45</xm:sqref>
        </x14:conditionalFormatting>
        <x14:conditionalFormatting xmlns:xm="http://schemas.microsoft.com/office/excel/2006/main">
          <x14:cfRule type="expression" priority="52" id="{61AC64E4-0DE2-4043-A446-EB6C1D0FC152}">
            <xm:f>'https://wessexwater.sharepoint.com/teams/wx-bp/WPC005/[PR19-Business-plan-data-tables - FBP (post IAP) Apr 2019.xlsb]Validation flags'!#REF!=1</xm:f>
            <x14:dxf>
              <fill>
                <patternFill>
                  <bgColor rgb="FFE0DCD8"/>
                </patternFill>
              </fill>
            </x14:dxf>
          </x14:cfRule>
          <xm:sqref>G59:K88 G90:K104</xm:sqref>
        </x14:conditionalFormatting>
        <x14:conditionalFormatting xmlns:xm="http://schemas.microsoft.com/office/excel/2006/main">
          <x14:cfRule type="expression" priority="51" id="{CA7BEC60-A524-4FE3-92A6-764E0A521D37}">
            <xm:f>'https://wessexwater.sharepoint.com/teams/wx-bp/WPC005/[PR19-Business-plan-data-tables - FBP (post IAP) Apr 2019.xlsb]Validation flags'!#REF!=1</xm:f>
            <x14:dxf>
              <fill>
                <patternFill>
                  <bgColor rgb="FFE0DCD8"/>
                </patternFill>
              </fill>
            </x14:dxf>
          </x14:cfRule>
          <xm:sqref>M59:Q88 M90:Q104</xm:sqref>
        </x14:conditionalFormatting>
        <x14:conditionalFormatting xmlns:xm="http://schemas.microsoft.com/office/excel/2006/main">
          <x14:cfRule type="expression" priority="50" id="{F1A94E9C-838D-4B02-ADD0-6B5F41A347DA}">
            <xm:f>'https://wessexwater.sharepoint.com/teams/wx-bp/WPC005/[PR19-Business-plan-data-tables - FBP (post IAP) Apr 2019.xlsb]Validation flags'!#REF!=1</xm:f>
            <x14:dxf>
              <fill>
                <patternFill>
                  <bgColor rgb="FFE0DCD8"/>
                </patternFill>
              </fill>
            </x14:dxf>
          </x14:cfRule>
          <xm:sqref>S59:W88 S90:W104</xm:sqref>
        </x14:conditionalFormatting>
        <x14:conditionalFormatting xmlns:xm="http://schemas.microsoft.com/office/excel/2006/main">
          <x14:cfRule type="expression" priority="49" id="{41015FD6-C9BB-41DE-9FC2-F01D71D5E5DC}">
            <xm:f>'https://wessexwater.sharepoint.com/teams/wx-bp/WPC005/[PR19-Business-plan-data-tables - FBP (post IAP) Apr 2019.xlsb]Validation flags'!#REF!=1</xm:f>
            <x14:dxf>
              <fill>
                <patternFill>
                  <bgColor rgb="FFE0DCD8"/>
                </patternFill>
              </fill>
            </x14:dxf>
          </x14:cfRule>
          <xm:sqref>Y59:AC88 Y90:AC104</xm:sqref>
        </x14:conditionalFormatting>
        <x14:conditionalFormatting xmlns:xm="http://schemas.microsoft.com/office/excel/2006/main">
          <x14:cfRule type="expression" priority="48" id="{6B09DC5F-0AE7-4F45-97E0-3E94885587C8}">
            <xm:f>'https://wessexwater.sharepoint.com/teams/wx-bp/WPC005/[PR19-Business-plan-data-tables - FBP (post IAP) Apr 2019.xlsb]Validation flags'!#REF!=1</xm:f>
            <x14:dxf>
              <fill>
                <patternFill>
                  <bgColor rgb="FFE0DCD8"/>
                </patternFill>
              </fill>
            </x14:dxf>
          </x14:cfRule>
          <xm:sqref>AE59:AI88 AE90:AI104</xm:sqref>
        </x14:conditionalFormatting>
        <x14:conditionalFormatting xmlns:xm="http://schemas.microsoft.com/office/excel/2006/main">
          <x14:cfRule type="expression" priority="47" id="{6FA578EE-610F-4A62-85AE-3B828BC0C819}">
            <xm:f>'https://wessexwater.sharepoint.com/teams/wx-bp/WPC005/[PR19-Business-plan-data-tables - FBP (post IAP) Apr 2019.xlsb]Validation flags'!#REF!=1</xm:f>
            <x14:dxf>
              <fill>
                <patternFill>
                  <bgColor rgb="FFE0DCD8"/>
                </patternFill>
              </fill>
            </x14:dxf>
          </x14:cfRule>
          <xm:sqref>AK59:AO88 AK90:AO104</xm:sqref>
        </x14:conditionalFormatting>
        <x14:conditionalFormatting xmlns:xm="http://schemas.microsoft.com/office/excel/2006/main">
          <x14:cfRule type="expression" priority="46" id="{E1C36AA7-AFCC-46D5-88C3-B06F1FE89AC1}">
            <xm:f>'https://wessexwater.sharepoint.com/teams/wx-bp/WPC005/[PR19-Business-plan-data-tables - FBP (post IAP) Apr 2019.xlsb]Validation flags'!#REF!=1</xm:f>
            <x14:dxf>
              <fill>
                <patternFill>
                  <bgColor rgb="FFE0DCD8"/>
                </patternFill>
              </fill>
            </x14:dxf>
          </x14:cfRule>
          <xm:sqref>AQ59:AU88 AQ90:AU104</xm:sqref>
        </x14:conditionalFormatting>
        <x14:conditionalFormatting xmlns:xm="http://schemas.microsoft.com/office/excel/2006/main">
          <x14:cfRule type="expression" priority="45" id="{5265A058-FD16-4A5E-9A5B-1849A593995F}">
            <xm:f>'https://wessexwater.sharepoint.com/teams/wx-bp/WPC005/[PR19-Business-plan-data-tables - FBP (post IAP) Apr 2019.xlsb]Validation flags'!#REF!=1</xm:f>
            <x14:dxf>
              <fill>
                <patternFill>
                  <bgColor rgb="FFE0DCD8"/>
                </patternFill>
              </fill>
            </x14:dxf>
          </x14:cfRule>
          <xm:sqref>AW59:BA66 AW90:BA93 AW68:BA83 AW67 AY67:BA67 AW85:BA88 AW84 AY84:BA84 AW95:BA104 AW94 AY94:BA94</xm:sqref>
        </x14:conditionalFormatting>
        <x14:conditionalFormatting xmlns:xm="http://schemas.microsoft.com/office/excel/2006/main">
          <x14:cfRule type="expression" priority="44" id="{EED6B88B-1CCF-49B9-948B-EE7DA24F879B}">
            <xm:f>'https://wessexwater.sharepoint.com/teams/wx-bp/WPC005/[PR19-Business-plan-data-tables - FBP (post IAP) Apr 2019.xlsb]Validation flags'!#REF!=1</xm:f>
            <x14:dxf>
              <fill>
                <patternFill>
                  <bgColor rgb="FFE0DCD8"/>
                </patternFill>
              </fill>
            </x14:dxf>
          </x14:cfRule>
          <xm:sqref>G40:K40</xm:sqref>
        </x14:conditionalFormatting>
        <x14:conditionalFormatting xmlns:xm="http://schemas.microsoft.com/office/excel/2006/main">
          <x14:cfRule type="expression" priority="43" id="{112BC95A-D569-4EC7-9F22-7F1BBD62276C}">
            <xm:f>'https://wessexwater.sharepoint.com/teams/wx-bp/WPC005/[PR19-Business-plan-data-tables - FBP (post IAP) Apr 2019.xlsb]Validation flags'!#REF!=1</xm:f>
            <x14:dxf>
              <fill>
                <patternFill>
                  <bgColor rgb="FFE0DCD8"/>
                </patternFill>
              </fill>
            </x14:dxf>
          </x14:cfRule>
          <xm:sqref>M40:Q40</xm:sqref>
        </x14:conditionalFormatting>
        <x14:conditionalFormatting xmlns:xm="http://schemas.microsoft.com/office/excel/2006/main">
          <x14:cfRule type="expression" priority="42" id="{387ED928-6E55-4BD3-A92A-AB0BF4703B1B}">
            <xm:f>'https://wessexwater.sharepoint.com/teams/wx-bp/WPC005/[PR19-Business-plan-data-tables - FBP (post IAP) Apr 2019.xlsb]Validation flags'!#REF!=1</xm:f>
            <x14:dxf>
              <fill>
                <patternFill>
                  <bgColor rgb="FFE0DCD8"/>
                </patternFill>
              </fill>
            </x14:dxf>
          </x14:cfRule>
          <xm:sqref>S40:W40</xm:sqref>
        </x14:conditionalFormatting>
        <x14:conditionalFormatting xmlns:xm="http://schemas.microsoft.com/office/excel/2006/main">
          <x14:cfRule type="expression" priority="41" id="{789D74E4-3B58-4692-A523-1CD9E58F76CF}">
            <xm:f>'https://wessexwater.sharepoint.com/teams/wx-bp/WPC005/[PR19-Business-plan-data-tables - FBP (post IAP) Apr 2019.xlsb]Validation flags'!#REF!=1</xm:f>
            <x14:dxf>
              <fill>
                <patternFill>
                  <bgColor rgb="FFE0DCD8"/>
                </patternFill>
              </fill>
            </x14:dxf>
          </x14:cfRule>
          <xm:sqref>Y40:AC40</xm:sqref>
        </x14:conditionalFormatting>
        <x14:conditionalFormatting xmlns:xm="http://schemas.microsoft.com/office/excel/2006/main">
          <x14:cfRule type="expression" priority="40" id="{EA781924-594B-4F53-A893-6720AE6C590D}">
            <xm:f>'https://wessexwater.sharepoint.com/teams/wx-bp/WPC005/[PR19-Business-plan-data-tables - FBP (post IAP) Apr 2019.xlsb]Validation flags'!#REF!=1</xm:f>
            <x14:dxf>
              <fill>
                <patternFill>
                  <bgColor rgb="FFE0DCD8"/>
                </patternFill>
              </fill>
            </x14:dxf>
          </x14:cfRule>
          <xm:sqref>AE40:AI40</xm:sqref>
        </x14:conditionalFormatting>
        <x14:conditionalFormatting xmlns:xm="http://schemas.microsoft.com/office/excel/2006/main">
          <x14:cfRule type="expression" priority="39" id="{F4C02219-B15D-4453-B82B-03703B03A8A0}">
            <xm:f>'https://wessexwater.sharepoint.com/teams/wx-bp/WPC005/[PR19-Business-plan-data-tables - FBP (post IAP) Apr 2019.xlsb]Validation flags'!#REF!=1</xm:f>
            <x14:dxf>
              <fill>
                <patternFill>
                  <bgColor rgb="FFE0DCD8"/>
                </patternFill>
              </fill>
            </x14:dxf>
          </x14:cfRule>
          <xm:sqref>AK40:AO40</xm:sqref>
        </x14:conditionalFormatting>
        <x14:conditionalFormatting xmlns:xm="http://schemas.microsoft.com/office/excel/2006/main">
          <x14:cfRule type="expression" priority="38" id="{7DCBD7D0-7ED0-4831-9547-CA07C6DF0D05}">
            <xm:f>'https://wessexwater.sharepoint.com/teams/wx-bp/WPC005/[PR19-Business-plan-data-tables - FBP (post IAP) Apr 2019.xlsb]Validation flags'!#REF!=1</xm:f>
            <x14:dxf>
              <fill>
                <patternFill>
                  <bgColor rgb="FFE0DCD8"/>
                </patternFill>
              </fill>
            </x14:dxf>
          </x14:cfRule>
          <xm:sqref>AQ40:AU40</xm:sqref>
        </x14:conditionalFormatting>
        <x14:conditionalFormatting xmlns:xm="http://schemas.microsoft.com/office/excel/2006/main">
          <x14:cfRule type="expression" priority="37" id="{141203BD-8EFE-4040-9EF9-66951333C713}">
            <xm:f>'https://wessexwater.sharepoint.com/teams/wx-bp/WPC005/[PR19-Business-plan-data-tables - FBP (post IAP) Apr 2019.xlsb]Validation flags'!#REF!=1</xm:f>
            <x14:dxf>
              <fill>
                <patternFill>
                  <bgColor rgb="FFE0DCD8"/>
                </patternFill>
              </fill>
            </x14:dxf>
          </x14:cfRule>
          <xm:sqref>AW40:BA40</xm:sqref>
        </x14:conditionalFormatting>
        <x14:conditionalFormatting xmlns:xm="http://schemas.microsoft.com/office/excel/2006/main">
          <x14:cfRule type="expression" priority="36" id="{DF3345B8-3D12-4575-AF87-CCC54E4F6ACD}">
            <xm:f>'https://wessexwater.sharepoint.com/teams/wx-bp/WPC005/[PR19-Business-plan-data-tables - FBP (post IAP) Apr 2019.xlsb]Validation flags'!#REF!=1</xm:f>
            <x14:dxf>
              <fill>
                <patternFill>
                  <bgColor rgb="FFE0DCD8"/>
                </patternFill>
              </fill>
            </x14:dxf>
          </x14:cfRule>
          <xm:sqref>G89:K89</xm:sqref>
        </x14:conditionalFormatting>
        <x14:conditionalFormatting xmlns:xm="http://schemas.microsoft.com/office/excel/2006/main">
          <x14:cfRule type="expression" priority="35" id="{5DF13BBE-C277-4E14-8069-FF7F3CC9877A}">
            <xm:f>'https://wessexwater.sharepoint.com/teams/wx-bp/WPC005/[PR19-Business-plan-data-tables - FBP (post IAP) Apr 2019.xlsb]Validation flags'!#REF!=1</xm:f>
            <x14:dxf>
              <fill>
                <patternFill>
                  <bgColor rgb="FFE0DCD8"/>
                </patternFill>
              </fill>
            </x14:dxf>
          </x14:cfRule>
          <xm:sqref>M89:Q89</xm:sqref>
        </x14:conditionalFormatting>
        <x14:conditionalFormatting xmlns:xm="http://schemas.microsoft.com/office/excel/2006/main">
          <x14:cfRule type="expression" priority="34" id="{0F8A5E0E-1F5E-41F8-91DF-F7B7971387CD}">
            <xm:f>'https://wessexwater.sharepoint.com/teams/wx-bp/WPC005/[PR19-Business-plan-data-tables - FBP (post IAP) Apr 2019.xlsb]Validation flags'!#REF!=1</xm:f>
            <x14:dxf>
              <fill>
                <patternFill>
                  <bgColor rgb="FFE0DCD8"/>
                </patternFill>
              </fill>
            </x14:dxf>
          </x14:cfRule>
          <xm:sqref>S89:W89</xm:sqref>
        </x14:conditionalFormatting>
        <x14:conditionalFormatting xmlns:xm="http://schemas.microsoft.com/office/excel/2006/main">
          <x14:cfRule type="expression" priority="33" id="{A8C98B59-6A0A-4D4C-BAA8-182C8239C38A}">
            <xm:f>'https://wessexwater.sharepoint.com/teams/wx-bp/WPC005/[PR19-Business-plan-data-tables - FBP (post IAP) Apr 2019.xlsb]Validation flags'!#REF!=1</xm:f>
            <x14:dxf>
              <fill>
                <patternFill>
                  <bgColor rgb="FFE0DCD8"/>
                </patternFill>
              </fill>
            </x14:dxf>
          </x14:cfRule>
          <xm:sqref>Y89:AC89</xm:sqref>
        </x14:conditionalFormatting>
        <x14:conditionalFormatting xmlns:xm="http://schemas.microsoft.com/office/excel/2006/main">
          <x14:cfRule type="expression" priority="32" id="{AA128147-38BB-4A28-A777-5848AB3B9636}">
            <xm:f>'https://wessexwater.sharepoint.com/teams/wx-bp/WPC005/[PR19-Business-plan-data-tables - FBP (post IAP) Apr 2019.xlsb]Validation flags'!#REF!=1</xm:f>
            <x14:dxf>
              <fill>
                <patternFill>
                  <bgColor rgb="FFE0DCD8"/>
                </patternFill>
              </fill>
            </x14:dxf>
          </x14:cfRule>
          <xm:sqref>AE89:AI89</xm:sqref>
        </x14:conditionalFormatting>
        <x14:conditionalFormatting xmlns:xm="http://schemas.microsoft.com/office/excel/2006/main">
          <x14:cfRule type="expression" priority="31" id="{CBE8E757-3C79-4446-B31F-2D59D2F7F2CB}">
            <xm:f>'https://wessexwater.sharepoint.com/teams/wx-bp/WPC005/[PR19-Business-plan-data-tables - FBP (post IAP) Apr 2019.xlsb]Validation flags'!#REF!=1</xm:f>
            <x14:dxf>
              <fill>
                <patternFill>
                  <bgColor rgb="FFE0DCD8"/>
                </patternFill>
              </fill>
            </x14:dxf>
          </x14:cfRule>
          <xm:sqref>AK89:AO89</xm:sqref>
        </x14:conditionalFormatting>
        <x14:conditionalFormatting xmlns:xm="http://schemas.microsoft.com/office/excel/2006/main">
          <x14:cfRule type="expression" priority="30" id="{E4674155-4BAF-4024-BAA1-D4D45E80A75C}">
            <xm:f>'https://wessexwater.sharepoint.com/teams/wx-bp/WPC005/[PR19-Business-plan-data-tables - FBP (post IAP) Apr 2019.xlsb]Validation flags'!#REF!=1</xm:f>
            <x14:dxf>
              <fill>
                <patternFill>
                  <bgColor rgb="FFE0DCD8"/>
                </patternFill>
              </fill>
            </x14:dxf>
          </x14:cfRule>
          <xm:sqref>AQ89:AU89</xm:sqref>
        </x14:conditionalFormatting>
        <x14:conditionalFormatting xmlns:xm="http://schemas.microsoft.com/office/excel/2006/main">
          <x14:cfRule type="expression" priority="29" id="{1379ABF0-F718-49EB-A6F1-78DBF9418D9F}">
            <xm:f>'https://wessexwater.sharepoint.com/teams/wx-bp/WPC005/[PR19-Business-plan-data-tables - FBP (post IAP) Apr 2019.xlsb]Validation flags'!#REF!=1</xm:f>
            <x14:dxf>
              <fill>
                <patternFill>
                  <bgColor rgb="FFE0DCD8"/>
                </patternFill>
              </fill>
            </x14:dxf>
          </x14:cfRule>
          <xm:sqref>AW89:BA89</xm:sqref>
        </x14:conditionalFormatting>
        <x14:conditionalFormatting xmlns:xm="http://schemas.microsoft.com/office/excel/2006/main">
          <x14:cfRule type="expression" priority="28" id="{D7758BC8-A37B-427C-B13E-1441C7F557D9}">
            <xm:f>'https://wessexwater.sharepoint.com/teams/wx-bp/WPC005/[PARTIALLY SUPERSEDED PR19-Business-plan-data-tables - FBP (post IAP) Apr 2019.xlsb]Validation flags'!#REF!=1</xm:f>
            <x14:dxf>
              <fill>
                <patternFill>
                  <bgColor rgb="FFE0DCD8"/>
                </patternFill>
              </fill>
            </x14:dxf>
          </x14:cfRule>
          <xm:sqref>Y15</xm:sqref>
        </x14:conditionalFormatting>
        <x14:conditionalFormatting xmlns:xm="http://schemas.microsoft.com/office/excel/2006/main">
          <x14:cfRule type="expression" priority="27" id="{D2B7EC4C-ED20-4AB2-8198-DD4C9155028C}">
            <xm:f>'https://wessexwater.sharepoint.com/teams/wx-bp/WPC005/[PARTIALLY SUPERSEDED PR19-Business-plan-data-tables - FBP (post IAP) Apr 2019.xlsb]Validation flags'!#REF!=1</xm:f>
            <x14:dxf>
              <fill>
                <patternFill>
                  <bgColor rgb="FFE0DCD8"/>
                </patternFill>
              </fill>
            </x14:dxf>
          </x14:cfRule>
          <xm:sqref>AE15</xm:sqref>
        </x14:conditionalFormatting>
        <x14:conditionalFormatting xmlns:xm="http://schemas.microsoft.com/office/excel/2006/main">
          <x14:cfRule type="expression" priority="26" id="{E334E268-9C74-4950-A9DF-F00E7FC3CAEF}">
            <xm:f>'https://wessexwater.sharepoint.com/teams/wx-bp/WPC005/[PARTIALLY SUPERSEDED PR19-Business-plan-data-tables - FBP (post IAP) Apr 2019.xlsb]Validation flags'!#REF!=1</xm:f>
            <x14:dxf>
              <fill>
                <patternFill>
                  <bgColor rgb="FFE0DCD8"/>
                </patternFill>
              </fill>
            </x14:dxf>
          </x14:cfRule>
          <xm:sqref>Z15</xm:sqref>
        </x14:conditionalFormatting>
        <x14:conditionalFormatting xmlns:xm="http://schemas.microsoft.com/office/excel/2006/main">
          <x14:cfRule type="expression" priority="25" id="{76F3B7C2-B85D-4CFC-A9F1-FB61DADDD484}">
            <xm:f>'https://wessexwater.sharepoint.com/teams/wx-bp/WPC005/[PARTIALLY SUPERSEDED PR19-Business-plan-data-tables - FBP (post IAP) Apr 2019.xlsb]Validation flags'!#REF!=1</xm:f>
            <x14:dxf>
              <fill>
                <patternFill>
                  <bgColor rgb="FFE0DCD8"/>
                </patternFill>
              </fill>
            </x14:dxf>
          </x14:cfRule>
          <xm:sqref>Y20</xm:sqref>
        </x14:conditionalFormatting>
        <x14:conditionalFormatting xmlns:xm="http://schemas.microsoft.com/office/excel/2006/main">
          <x14:cfRule type="expression" priority="24" id="{087D5B80-860C-40CD-B711-BF83D3AA275B}">
            <xm:f>'https://wessexwater.sharepoint.com/teams/wx-bp/WPC005/[PARTIALLY SUPERSEDED PR19-Business-plan-data-tables - FBP (post IAP) Apr 2019.xlsb]Validation flags'!#REF!=1</xm:f>
            <x14:dxf>
              <fill>
                <patternFill>
                  <bgColor rgb="FFE0DCD8"/>
                </patternFill>
              </fill>
            </x14:dxf>
          </x14:cfRule>
          <xm:sqref>Y25</xm:sqref>
        </x14:conditionalFormatting>
        <x14:conditionalFormatting xmlns:xm="http://schemas.microsoft.com/office/excel/2006/main">
          <x14:cfRule type="expression" priority="23" id="{425BBF72-EDE9-4440-88EE-2F09B7FCD0D7}">
            <xm:f>'https://wessexwater.sharepoint.com/teams/wx-bp/WPC005/[PARTIALLY SUPERSEDED PR19-Business-plan-data-tables - FBP (post IAP) Apr 2019.xlsb]Validation flags'!#REF!=1</xm:f>
            <x14:dxf>
              <fill>
                <patternFill>
                  <bgColor rgb="FFE0DCD8"/>
                </patternFill>
              </fill>
            </x14:dxf>
          </x14:cfRule>
          <xm:sqref>Z36</xm:sqref>
        </x14:conditionalFormatting>
        <x14:conditionalFormatting xmlns:xm="http://schemas.microsoft.com/office/excel/2006/main">
          <x14:cfRule type="expression" priority="22" id="{90C031C8-72B5-43DE-AD03-E24F96B8DE6A}">
            <xm:f>'https://wessexwater.sharepoint.com/teams/wx-bp/WPC005/[PARTIALLY SUPERSEDED PR19-Business-plan-data-tables - FBP (post IAP) Apr 2019.xlsb]Validation flags'!#REF!=1</xm:f>
            <x14:dxf>
              <fill>
                <patternFill>
                  <bgColor rgb="FFE0DCD8"/>
                </patternFill>
              </fill>
            </x14:dxf>
          </x14:cfRule>
          <xm:sqref>Z42</xm:sqref>
        </x14:conditionalFormatting>
        <x14:conditionalFormatting xmlns:xm="http://schemas.microsoft.com/office/excel/2006/main">
          <x14:cfRule type="expression" priority="21" id="{0C15DBE6-49B1-4BB8-A815-C43815FFD2EB}">
            <xm:f>'https://wessexwater.sharepoint.com/teams/wx-bp/WPC005/[PARTIALLY SUPERSEDED PR19-Business-plan-data-tables - FBP (post IAP) Apr 2019.xlsb]Validation flags'!#REF!=1</xm:f>
            <x14:dxf>
              <fill>
                <patternFill>
                  <bgColor rgb="FFE0DCD8"/>
                </patternFill>
              </fill>
            </x14:dxf>
          </x14:cfRule>
          <xm:sqref>AF15</xm:sqref>
        </x14:conditionalFormatting>
        <x14:conditionalFormatting xmlns:xm="http://schemas.microsoft.com/office/excel/2006/main">
          <x14:cfRule type="expression" priority="20" id="{CC3E6E14-0B4C-43AD-9193-52D67C69BE93}">
            <xm:f>'https://wessexwater.sharepoint.com/teams/wx-bp/WPC005/[PARTIALLY SUPERSEDED PR19-Business-plan-data-tables - FBP (post IAP) Apr 2019.xlsb]Validation flags'!#REF!=1</xm:f>
            <x14:dxf>
              <fill>
                <patternFill>
                  <bgColor rgb="FFE0DCD8"/>
                </patternFill>
              </fill>
            </x14:dxf>
          </x14:cfRule>
          <xm:sqref>AF18</xm:sqref>
        </x14:conditionalFormatting>
        <x14:conditionalFormatting xmlns:xm="http://schemas.microsoft.com/office/excel/2006/main">
          <x14:cfRule type="expression" priority="19" id="{80A6DD80-28CA-4B60-BC81-23E9B6CBA768}">
            <xm:f>'https://wessexwater.sharepoint.com/teams/wx-bp/WPC005/[PARTIALLY SUPERSEDED PR19-Business-plan-data-tables - FBP (post IAP) Apr 2019.xlsb]Validation flags'!#REF!=1</xm:f>
            <x14:dxf>
              <fill>
                <patternFill>
                  <bgColor rgb="FFE0DCD8"/>
                </patternFill>
              </fill>
            </x14:dxf>
          </x14:cfRule>
          <xm:sqref>AE20</xm:sqref>
        </x14:conditionalFormatting>
        <x14:conditionalFormatting xmlns:xm="http://schemas.microsoft.com/office/excel/2006/main">
          <x14:cfRule type="expression" priority="18" id="{80D2A935-B10E-4747-9049-4E9AF0050D19}">
            <xm:f>'https://wessexwater.sharepoint.com/teams/wx-bp/WPC005/[PARTIALLY SUPERSEDED PR19-Business-plan-data-tables - FBP (post IAP) Apr 2019.xlsb]Validation flags'!#REF!=1</xm:f>
            <x14:dxf>
              <fill>
                <patternFill>
                  <bgColor rgb="FFE0DCD8"/>
                </patternFill>
              </fill>
            </x14:dxf>
          </x14:cfRule>
          <xm:sqref>AE25</xm:sqref>
        </x14:conditionalFormatting>
        <x14:conditionalFormatting xmlns:xm="http://schemas.microsoft.com/office/excel/2006/main">
          <x14:cfRule type="expression" priority="17" id="{F4E11D29-0CFD-4082-B245-00CFD317E0FE}">
            <xm:f>'https://wessexwater.sharepoint.com/teams/wx-bp/WPC005/[PARTIALLY SUPERSEDED PR19-Business-plan-data-tables - FBP (post IAP) Apr 2019.xlsb]Validation flags'!#REF!=1</xm:f>
            <x14:dxf>
              <fill>
                <patternFill>
                  <bgColor rgb="FFE0DCD8"/>
                </patternFill>
              </fill>
            </x14:dxf>
          </x14:cfRule>
          <xm:sqref>AF35</xm:sqref>
        </x14:conditionalFormatting>
        <x14:conditionalFormatting xmlns:xm="http://schemas.microsoft.com/office/excel/2006/main">
          <x14:cfRule type="expression" priority="16" id="{FF385E48-22B2-4473-92DC-20DD566BE929}">
            <xm:f>'https://wessexwater.sharepoint.com/teams/wx-bp/WPC005/[PARTIALLY SUPERSEDED PR19-Business-plan-data-tables - FBP (post IAP) Apr 2019.xlsb]Validation flags'!#REF!=1</xm:f>
            <x14:dxf>
              <fill>
                <patternFill>
                  <bgColor rgb="FFE0DCD8"/>
                </patternFill>
              </fill>
            </x14:dxf>
          </x14:cfRule>
          <xm:sqref>AF36</xm:sqref>
        </x14:conditionalFormatting>
        <x14:conditionalFormatting xmlns:xm="http://schemas.microsoft.com/office/excel/2006/main">
          <x14:cfRule type="expression" priority="15" id="{CAF1E246-9303-492C-A96E-BEB7C53CD834}">
            <xm:f>'https://wessexwater.sharepoint.com/teams/wx-bp/WPC005/[PARTIALLY SUPERSEDED PR19-Business-plan-data-tables - FBP (post IAP) Apr 2019.xlsb]Validation flags'!#REF!=1</xm:f>
            <x14:dxf>
              <fill>
                <patternFill>
                  <bgColor rgb="FFE0DCD8"/>
                </patternFill>
              </fill>
            </x14:dxf>
          </x14:cfRule>
          <xm:sqref>AF42</xm:sqref>
        </x14:conditionalFormatting>
        <x14:conditionalFormatting xmlns:xm="http://schemas.microsoft.com/office/excel/2006/main">
          <x14:cfRule type="expression" priority="14" id="{A82C883B-3885-49F4-AD4A-6203CE296B17}">
            <xm:f>'https://wessexwater.sharepoint.com/teams/wx-bp/WPC005/[PARTIALLY SUPERSEDED PR19-Business-plan-data-tables - FBP (post IAP) Apr 2019.xlsb]Validation flags'!#REF!=1</xm:f>
            <x14:dxf>
              <fill>
                <patternFill>
                  <bgColor rgb="FFE0DCD8"/>
                </patternFill>
              </fill>
            </x14:dxf>
          </x14:cfRule>
          <xm:sqref>AF45</xm:sqref>
        </x14:conditionalFormatting>
        <x14:conditionalFormatting xmlns:xm="http://schemas.microsoft.com/office/excel/2006/main">
          <x14:cfRule type="expression" priority="13" id="{C4179127-6448-4FA3-B819-5C77BA2CBCBD}">
            <xm:f>'https://wessexwater.sharepoint.com/teams/wx-bp/WPC005/[PR19-Business-plan-data-tables - FBP (post IAP) Apr 2019.xlsb]Validation flags'!#REF!=1</xm:f>
            <x14:dxf>
              <fill>
                <patternFill>
                  <bgColor rgb="FFE0DCD8"/>
                </patternFill>
              </fill>
            </x14:dxf>
          </x14:cfRule>
          <xm:sqref>AR15</xm:sqref>
        </x14:conditionalFormatting>
        <x14:conditionalFormatting xmlns:xm="http://schemas.microsoft.com/office/excel/2006/main">
          <x14:cfRule type="expression" priority="12" id="{8275630C-E6B9-4DF9-AEAA-C5C003968624}">
            <xm:f>'https://wessexwater.sharepoint.com/teams/wx-bp/WPC005/[PR19-Business-plan-data-tables - FBP (post IAP) Apr 2019.xlsb]Validation flags'!#REF!=1</xm:f>
            <x14:dxf>
              <fill>
                <patternFill>
                  <bgColor rgb="FFE0DCD8"/>
                </patternFill>
              </fill>
            </x14:dxf>
          </x14:cfRule>
          <xm:sqref>AX15</xm:sqref>
        </x14:conditionalFormatting>
        <x14:conditionalFormatting xmlns:xm="http://schemas.microsoft.com/office/excel/2006/main">
          <x14:cfRule type="expression" priority="11" id="{35D50998-CC2D-4BB0-9F08-34421668B729}">
            <xm:f>'https://wessexwater.sharepoint.com/teams/wx-bp/WPC005/[PR19-Business-plan-data-tables - FBP (post IAP) Apr 2019.xlsb]Validation flags'!#REF!=1</xm:f>
            <x14:dxf>
              <fill>
                <patternFill>
                  <bgColor rgb="FFE0DCD8"/>
                </patternFill>
              </fill>
            </x14:dxf>
          </x14:cfRule>
          <xm:sqref>AR18</xm:sqref>
        </x14:conditionalFormatting>
        <x14:conditionalFormatting xmlns:xm="http://schemas.microsoft.com/office/excel/2006/main">
          <x14:cfRule type="expression" priority="10" id="{5D69282F-D2D7-43D6-9D26-B20A5D27A454}">
            <xm:f>'https://wessexwater.sharepoint.com/teams/wx-bp/WPC005/[PR19-Business-plan-data-tables - FBP (post IAP) Apr 2019.xlsb]Validation flags'!#REF!=1</xm:f>
            <x14:dxf>
              <fill>
                <patternFill>
                  <bgColor rgb="FFE0DCD8"/>
                </patternFill>
              </fill>
            </x14:dxf>
          </x14:cfRule>
          <xm:sqref>AX18</xm:sqref>
        </x14:conditionalFormatting>
        <x14:conditionalFormatting xmlns:xm="http://schemas.microsoft.com/office/excel/2006/main">
          <x14:cfRule type="expression" priority="9" id="{6BB13187-29DA-48E2-BAA5-18649C3A4C9E}">
            <xm:f>'https://wessexwater.sharepoint.com/teams/wx-bp/WPC005/[PR19-Business-plan-data-tables - FBP (post IAP) Apr 2019.xlsb]Validation flags'!#REF!=1</xm:f>
            <x14:dxf>
              <fill>
                <patternFill>
                  <bgColor rgb="FFE0DCD8"/>
                </patternFill>
              </fill>
            </x14:dxf>
          </x14:cfRule>
          <xm:sqref>AR35:AR36</xm:sqref>
        </x14:conditionalFormatting>
        <x14:conditionalFormatting xmlns:xm="http://schemas.microsoft.com/office/excel/2006/main">
          <x14:cfRule type="expression" priority="8" id="{A954C4E5-8561-4B59-89A9-103EBFCC54AA}">
            <xm:f>'https://wessexwater.sharepoint.com/teams/wx-bp/WPC005/[PR19-Business-plan-data-tables - FBP (post IAP) Apr 2019.xlsb]Validation flags'!#REF!=1</xm:f>
            <x14:dxf>
              <fill>
                <patternFill>
                  <bgColor rgb="FFE0DCD8"/>
                </patternFill>
              </fill>
            </x14:dxf>
          </x14:cfRule>
          <xm:sqref>AX35:AX36</xm:sqref>
        </x14:conditionalFormatting>
        <x14:conditionalFormatting xmlns:xm="http://schemas.microsoft.com/office/excel/2006/main">
          <x14:cfRule type="expression" priority="7" id="{23D34683-6E04-4A7F-A9E1-D2B58DD4A769}">
            <xm:f>'https://wessexwater.sharepoint.com/teams/wx-bp/WPC005/[PR19-Business-plan-data-tables - FBP (post IAP) Apr 2019.xlsb]Validation flags'!#REF!=1</xm:f>
            <x14:dxf>
              <fill>
                <patternFill>
                  <bgColor rgb="FFE0DCD8"/>
                </patternFill>
              </fill>
            </x14:dxf>
          </x14:cfRule>
          <xm:sqref>AR42</xm:sqref>
        </x14:conditionalFormatting>
        <x14:conditionalFormatting xmlns:xm="http://schemas.microsoft.com/office/excel/2006/main">
          <x14:cfRule type="expression" priority="6" id="{03E32E9D-B30A-425C-9412-3CC8590F7A39}">
            <xm:f>'https://wessexwater.sharepoint.com/teams/wx-bp/WPC005/[PR19-Business-plan-data-tables - FBP (post IAP) Apr 2019.xlsb]Validation flags'!#REF!=1</xm:f>
            <x14:dxf>
              <fill>
                <patternFill>
                  <bgColor rgb="FFE0DCD8"/>
                </patternFill>
              </fill>
            </x14:dxf>
          </x14:cfRule>
          <xm:sqref>AR45</xm:sqref>
        </x14:conditionalFormatting>
        <x14:conditionalFormatting xmlns:xm="http://schemas.microsoft.com/office/excel/2006/main">
          <x14:cfRule type="expression" priority="5" id="{93D1D46C-4C3C-4FDA-9434-690ECBD7D55C}">
            <xm:f>'https://wessexwater.sharepoint.com/teams/wx-bp/WPC005/[PR19-Business-plan-data-tables - FBP (post IAP) Apr 2019.xlsb]Validation flags'!#REF!=1</xm:f>
            <x14:dxf>
              <fill>
                <patternFill>
                  <bgColor rgb="FFE0DCD8"/>
                </patternFill>
              </fill>
            </x14:dxf>
          </x14:cfRule>
          <xm:sqref>AX42</xm:sqref>
        </x14:conditionalFormatting>
        <x14:conditionalFormatting xmlns:xm="http://schemas.microsoft.com/office/excel/2006/main">
          <x14:cfRule type="expression" priority="4" id="{828E9AC4-F129-4259-91BD-4080A7CEF95F}">
            <xm:f>'https://wessexwater.sharepoint.com/teams/wx-bp/WPC005/[PR19-Business-plan-data-tables - FBP (post IAP) Apr 2019.xlsb]Validation flags'!#REF!=1</xm:f>
            <x14:dxf>
              <fill>
                <patternFill>
                  <bgColor rgb="FFE0DCD8"/>
                </patternFill>
              </fill>
            </x14:dxf>
          </x14:cfRule>
          <xm:sqref>AX45</xm:sqref>
        </x14:conditionalFormatting>
        <x14:conditionalFormatting xmlns:xm="http://schemas.microsoft.com/office/excel/2006/main">
          <x14:cfRule type="expression" priority="3" id="{DCFF2B5E-D269-4555-A89B-101B9A6811A9}">
            <xm:f>'https://wessexwater.sharepoint.com/teams/wx-bp/WPC005/[PR19-Business-plan-data-tables - FBP (post IAP) Apr 2019.xlsb]Validation flags'!#REF!=1</xm:f>
            <x14:dxf>
              <fill>
                <patternFill>
                  <bgColor rgb="FFE0DCD8"/>
                </patternFill>
              </fill>
            </x14:dxf>
          </x14:cfRule>
          <xm:sqref>AX67</xm:sqref>
        </x14:conditionalFormatting>
        <x14:conditionalFormatting xmlns:xm="http://schemas.microsoft.com/office/excel/2006/main">
          <x14:cfRule type="expression" priority="2" id="{D84A9A3C-EBBA-433D-9FB4-46E86D75D513}">
            <xm:f>'https://wessexwater.sharepoint.com/teams/wx-bp/WPC005/[PR19-Business-plan-data-tables - FBP (post IAP) Apr 2019.xlsb]Validation flags'!#REF!=1</xm:f>
            <x14:dxf>
              <fill>
                <patternFill>
                  <bgColor rgb="FFE0DCD8"/>
                </patternFill>
              </fill>
            </x14:dxf>
          </x14:cfRule>
          <xm:sqref>AX84</xm:sqref>
        </x14:conditionalFormatting>
        <x14:conditionalFormatting xmlns:xm="http://schemas.microsoft.com/office/excel/2006/main">
          <x14:cfRule type="expression" priority="1" id="{3BAE9B28-E041-40E4-8D27-422187469B1A}">
            <xm:f>'https://wessexwater.sharepoint.com/teams/wx-bp/WPC005/[PR19-Business-plan-data-tables - FBP (post IAP) Apr 2019.xlsb]Validation flags'!#REF!=1</xm:f>
            <x14:dxf>
              <fill>
                <patternFill>
                  <bgColor rgb="FFE0DCD8"/>
                </patternFill>
              </fill>
            </x14:dxf>
          </x14:cfRule>
          <xm:sqref>AX94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C4B68A-1FDF-4ADC-8C5D-A04C1921A9AF}">
  <ds:schemaRefs>
    <ds:schemaRef ds:uri="3712ca13-3c87-49cb-8bfe-1c9a26638dc4"/>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99ac084-227e-4c8b-b2c7-e501d6a20c6b"/>
    <ds:schemaRef ds:uri="http://www.w3.org/XML/1998/namespace"/>
    <ds:schemaRef ds:uri="http://purl.org/dc/dcmitype/"/>
  </ds:schemaRefs>
</ds:datastoreItem>
</file>

<file path=customXml/itemProps2.xml><?xml version="1.0" encoding="utf-8"?>
<ds:datastoreItem xmlns:ds="http://schemas.openxmlformats.org/officeDocument/2006/customXml" ds:itemID="{FD274C71-6030-4CCB-ACE4-EAF316C33B09}">
  <ds:schemaRefs>
    <ds:schemaRef ds:uri="http://schemas.microsoft.com/sharepoint/v3/contenttype/forms"/>
  </ds:schemaRefs>
</ds:datastoreItem>
</file>

<file path=customXml/itemProps3.xml><?xml version="1.0" encoding="utf-8"?>
<ds:datastoreItem xmlns:ds="http://schemas.openxmlformats.org/officeDocument/2006/customXml" ds:itemID="{325F8C95-A0A9-46F0-A05F-02D9EAAC6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WWS2</vt:lpstr>
      <vt:lpstr>'WWS2'!Print_Area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2019-07-31T07:44:21Z</dcterms:created>
  <dcterms:modified xsi:type="dcterms:W3CDTF">2019-08-29T16:28:55Z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647584c3-96ee-4acf-9389-019ab5c151f9</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